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checkCompatibility="1" autoCompressPictures="0"/>
  <bookViews>
    <workbookView xWindow="1560" yWindow="500" windowWidth="25600" windowHeight="1606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6" i="1" l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A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A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<sst xmlns="http://schemas.openxmlformats.org/spreadsheetml/2006/main" count="30" uniqueCount="24">
  <si>
    <t>Black and White Holstein Cows</t>
  </si>
  <si>
    <t>Red and White Holstein Cows</t>
  </si>
  <si>
    <t>Country</t>
  </si>
  <si>
    <t>Number of Members</t>
  </si>
  <si>
    <t>Total number of live Dairy Cows</t>
  </si>
  <si>
    <t>Total number of live Holstein Cows</t>
  </si>
  <si>
    <t>Total number of live registered Holstein Cows</t>
  </si>
  <si>
    <t>Total number of registered Holstein Cows in the last year</t>
  </si>
  <si>
    <t>Total number of Holstein Cows that are Milk Recorded Cows</t>
  </si>
  <si>
    <t>Number of Holstein cows included in the production figures</t>
  </si>
  <si>
    <t>Are the following production figures based on 305 days in milk?</t>
  </si>
  <si>
    <t>Milk kg</t>
  </si>
  <si>
    <t>Fat %</t>
  </si>
  <si>
    <t>Fat kg</t>
  </si>
  <si>
    <t>Protein %</t>
  </si>
  <si>
    <t>Protein kg</t>
  </si>
  <si>
    <t>Do you have separate figures for Red and White Holsteins?</t>
  </si>
  <si>
    <t>Total number of live Red Holstein Cows</t>
  </si>
  <si>
    <t>Total number of live registered Red Holstein Cows</t>
  </si>
  <si>
    <t>Total number of registered Red Holstein Cows in the last year</t>
  </si>
  <si>
    <t>Total number of Red Holstein Cows that are Milk Recorded Cows</t>
  </si>
  <si>
    <t>Number of Red Holstein cows included in the production figures</t>
  </si>
  <si>
    <t>If you have any comments about your data, please give details below</t>
  </si>
  <si>
    <t>* indicates an estimated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</si>
</sst>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29"/>
      <scheme val="minor"/>
    </font>
    <font>
      <b/>
      <sz val="12"/>
      <color theme="1"/>
      <name val="Verdana"/>
    </font>
    <font>
      <sz val="12"/>
      <color theme="1"/>
      <name val="Verdana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43" fontId="2" fillId="0" borderId="0" xfId="1" applyFont="1" applyFill="1" applyAlignment="1">
      <alignment wrapText="1"/>
    </xf>
    <xf numFmtId="43" fontId="2" fillId="0" borderId="0" xfId="1" applyFont="1" applyAlignment="1">
      <alignment wrapText="1"/>
    </xf>
    <xf numFmtId="43" fontId="3" fillId="0" borderId="0" xfId="1" applyFont="1"/>
    <xf numFmtId="43" fontId="3" fillId="0" borderId="0" xfId="1" applyFont="1" applyFill="1"/>
    <xf numFmtId="37" fontId="3" fillId="0" borderId="0" xfId="1" applyNumberFormat="1" applyFont="1"/>
    <xf numFmtId="43" fontId="2" fillId="0" borderId="0" xfId="1" applyFont="1" applyAlignment="1">
      <alignment horizontal="center" wrapText="1"/>
    </xf>
  </cellXfs>
  <cellStyles count="1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b%20statistics%202016%20workings%20new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2">
          <cell r="B2" t="str">
            <v>Sweden</v>
          </cell>
          <cell r="E2">
            <v>700</v>
          </cell>
          <cell r="F2" t="str">
            <v>Actual</v>
          </cell>
          <cell r="G2">
            <v>242195</v>
          </cell>
          <cell r="H2" t="str">
            <v>Actual</v>
          </cell>
          <cell r="J2">
            <v>142000</v>
          </cell>
          <cell r="K2" t="str">
            <v>Estimate</v>
          </cell>
          <cell r="L2">
            <v>30500</v>
          </cell>
          <cell r="M2" t="str">
            <v>Estimate</v>
          </cell>
          <cell r="N2">
            <v>8000</v>
          </cell>
          <cell r="O2" t="str">
            <v>Estimate</v>
          </cell>
          <cell r="P2">
            <v>125683</v>
          </cell>
          <cell r="Q2" t="str">
            <v>Actual</v>
          </cell>
          <cell r="R2">
            <v>125683</v>
          </cell>
          <cell r="S2" t="str">
            <v>Actual</v>
          </cell>
          <cell r="T2" t="str">
            <v>Yes</v>
          </cell>
          <cell r="U2">
            <v>10325</v>
          </cell>
          <cell r="V2" t="str">
            <v>Actual</v>
          </cell>
          <cell r="W2">
            <v>4.1100000000000003</v>
          </cell>
          <cell r="X2" t="str">
            <v>Actual</v>
          </cell>
          <cell r="Y2">
            <v>424</v>
          </cell>
          <cell r="Z2" t="str">
            <v>Actual</v>
          </cell>
          <cell r="AA2">
            <v>3.48</v>
          </cell>
          <cell r="AB2" t="str">
            <v>Actual</v>
          </cell>
          <cell r="AC2">
            <v>359</v>
          </cell>
          <cell r="AD2" t="str">
            <v>Actual</v>
          </cell>
          <cell r="AE2" t="str">
            <v>no</v>
          </cell>
        </row>
        <row r="3">
          <cell r="B3" t="str">
            <v>Italy</v>
          </cell>
          <cell r="E3">
            <v>11113</v>
          </cell>
          <cell r="F3" t="str">
            <v>Actual</v>
          </cell>
          <cell r="G3">
            <v>1900000</v>
          </cell>
          <cell r="H3" t="str">
            <v>Estimate</v>
          </cell>
          <cell r="J3">
            <v>1450000</v>
          </cell>
          <cell r="K3" t="str">
            <v>Estimate</v>
          </cell>
          <cell r="L3">
            <v>1095576</v>
          </cell>
          <cell r="M3" t="str">
            <v>Actual</v>
          </cell>
          <cell r="N3">
            <v>1106106</v>
          </cell>
          <cell r="O3" t="str">
            <v>Estimate</v>
          </cell>
          <cell r="P3">
            <v>1106106</v>
          </cell>
          <cell r="Q3" t="str">
            <v>Actual</v>
          </cell>
          <cell r="R3">
            <v>1106106</v>
          </cell>
          <cell r="S3" t="str">
            <v>Actual</v>
          </cell>
          <cell r="T3" t="str">
            <v>Yes</v>
          </cell>
          <cell r="U3">
            <v>9815</v>
          </cell>
          <cell r="V3" t="str">
            <v>Actual</v>
          </cell>
          <cell r="W3">
            <v>3.75</v>
          </cell>
          <cell r="X3" t="str">
            <v>Actual</v>
          </cell>
          <cell r="Y3">
            <v>368</v>
          </cell>
          <cell r="Z3" t="str">
            <v>Actual</v>
          </cell>
          <cell r="AA3">
            <v>3.32</v>
          </cell>
          <cell r="AB3" t="str">
            <v>Actual</v>
          </cell>
          <cell r="AC3">
            <v>326</v>
          </cell>
          <cell r="AD3" t="str">
            <v>Actual</v>
          </cell>
          <cell r="AE3" t="str">
            <v>no</v>
          </cell>
          <cell r="AP3" t="str">
            <v xml:space="preserve"> </v>
          </cell>
          <cell r="BA3" t="str">
            <v>Total number of live registered Holstein Cows (2015)_x000D_Total number of registered Holstein Cows in the last year (2016)_x000D_</v>
          </cell>
        </row>
        <row r="4">
          <cell r="B4" t="str">
            <v>SPAIN</v>
          </cell>
          <cell r="E4">
            <v>6086</v>
          </cell>
          <cell r="F4" t="str">
            <v>Actual</v>
          </cell>
          <cell r="G4">
            <v>830000</v>
          </cell>
          <cell r="H4" t="str">
            <v>Estimate</v>
          </cell>
          <cell r="J4">
            <v>811000</v>
          </cell>
          <cell r="K4" t="str">
            <v>Estimate</v>
          </cell>
          <cell r="L4">
            <v>480118</v>
          </cell>
          <cell r="M4" t="str">
            <v>Actual</v>
          </cell>
          <cell r="N4">
            <v>167908</v>
          </cell>
          <cell r="O4" t="str">
            <v>Actual</v>
          </cell>
          <cell r="P4">
            <v>480118</v>
          </cell>
          <cell r="Q4" t="str">
            <v>Actual</v>
          </cell>
          <cell r="R4">
            <v>295174</v>
          </cell>
          <cell r="S4" t="str">
            <v>Actual</v>
          </cell>
          <cell r="T4" t="str">
            <v>Yes</v>
          </cell>
          <cell r="U4">
            <v>10049</v>
          </cell>
          <cell r="V4" t="str">
            <v>Actual</v>
          </cell>
          <cell r="W4">
            <v>3.62</v>
          </cell>
          <cell r="X4" t="str">
            <v>Actual</v>
          </cell>
          <cell r="Y4">
            <v>364</v>
          </cell>
          <cell r="Z4" t="str">
            <v>Actual</v>
          </cell>
          <cell r="AA4">
            <v>3.2</v>
          </cell>
          <cell r="AB4" t="str">
            <v>Actual</v>
          </cell>
          <cell r="AC4">
            <v>321</v>
          </cell>
          <cell r="AD4" t="str">
            <v>Actual</v>
          </cell>
          <cell r="AE4" t="str">
            <v>no</v>
          </cell>
          <cell r="AP4" t="str">
            <v xml:space="preserve"> </v>
          </cell>
          <cell r="BA4" t="str">
            <v xml:space="preserve"> </v>
          </cell>
        </row>
        <row r="5">
          <cell r="B5" t="str">
            <v>FRANCE</v>
          </cell>
          <cell r="E5">
            <v>34085</v>
          </cell>
          <cell r="F5" t="str">
            <v>Actual</v>
          </cell>
          <cell r="G5">
            <v>3600000</v>
          </cell>
          <cell r="H5" t="str">
            <v>Estimate</v>
          </cell>
          <cell r="J5">
            <v>2450000</v>
          </cell>
          <cell r="K5" t="str">
            <v>Estimate</v>
          </cell>
          <cell r="L5">
            <v>1647706</v>
          </cell>
          <cell r="M5" t="str">
            <v>Actual</v>
          </cell>
          <cell r="N5">
            <v>625000</v>
          </cell>
          <cell r="O5" t="str">
            <v>Estimate</v>
          </cell>
          <cell r="P5">
            <v>1647706</v>
          </cell>
          <cell r="Q5" t="str">
            <v>Actual</v>
          </cell>
          <cell r="R5">
            <v>1647706</v>
          </cell>
          <cell r="S5" t="str">
            <v>Actual</v>
          </cell>
          <cell r="T5" t="str">
            <v>Yes</v>
          </cell>
          <cell r="U5">
            <v>8042</v>
          </cell>
          <cell r="V5" t="str">
            <v>Actual</v>
          </cell>
          <cell r="W5">
            <v>3.87</v>
          </cell>
          <cell r="X5" t="str">
            <v>Actual</v>
          </cell>
          <cell r="Y5">
            <v>311</v>
          </cell>
          <cell r="Z5" t="str">
            <v>Actual</v>
          </cell>
          <cell r="AA5">
            <v>3.28</v>
          </cell>
          <cell r="AB5" t="str">
            <v>Actual</v>
          </cell>
          <cell r="AC5">
            <v>264</v>
          </cell>
          <cell r="AD5" t="str">
            <v>Actual</v>
          </cell>
          <cell r="AE5" t="str">
            <v>no</v>
          </cell>
          <cell r="AP5" t="str">
            <v xml:space="preserve"> </v>
          </cell>
        </row>
        <row r="6">
          <cell r="B6" t="str">
            <v>Slovakia</v>
          </cell>
          <cell r="E6">
            <v>163</v>
          </cell>
          <cell r="F6" t="str">
            <v>Actual</v>
          </cell>
          <cell r="G6">
            <v>136649</v>
          </cell>
          <cell r="H6" t="str">
            <v>Actual</v>
          </cell>
          <cell r="J6">
            <v>88936</v>
          </cell>
          <cell r="K6" t="str">
            <v>Actual</v>
          </cell>
          <cell r="L6">
            <v>50314</v>
          </cell>
          <cell r="M6" t="str">
            <v>Actual</v>
          </cell>
          <cell r="N6">
            <v>32074</v>
          </cell>
          <cell r="O6" t="str">
            <v>Actual</v>
          </cell>
          <cell r="P6">
            <v>68413</v>
          </cell>
          <cell r="Q6" t="str">
            <v>Actual</v>
          </cell>
          <cell r="R6">
            <v>68413</v>
          </cell>
          <cell r="S6" t="str">
            <v>Actual</v>
          </cell>
          <cell r="T6" t="str">
            <v>Yes</v>
          </cell>
          <cell r="U6">
            <v>8827</v>
          </cell>
          <cell r="V6" t="str">
            <v>Actual</v>
          </cell>
          <cell r="W6">
            <v>3.82</v>
          </cell>
          <cell r="X6" t="str">
            <v>Actual</v>
          </cell>
          <cell r="Y6">
            <v>337</v>
          </cell>
          <cell r="Z6" t="str">
            <v>Actual</v>
          </cell>
          <cell r="AA6">
            <v>3.27</v>
          </cell>
          <cell r="AB6" t="str">
            <v>Actual</v>
          </cell>
          <cell r="AC6">
            <v>289</v>
          </cell>
          <cell r="AD6" t="str">
            <v>Actual</v>
          </cell>
          <cell r="AE6" t="str">
            <v>no</v>
          </cell>
          <cell r="AP6" t="str">
            <v xml:space="preserve"> </v>
          </cell>
          <cell r="BA6" t="str">
            <v xml:space="preserve"> </v>
          </cell>
        </row>
        <row r="7">
          <cell r="B7" t="str">
            <v>Germany</v>
          </cell>
          <cell r="E7">
            <v>17093</v>
          </cell>
          <cell r="F7" t="str">
            <v>Actual</v>
          </cell>
          <cell r="G7">
            <v>4217700</v>
          </cell>
          <cell r="H7" t="str">
            <v>Actual</v>
          </cell>
          <cell r="J7">
            <v>2410000</v>
          </cell>
          <cell r="K7" t="str">
            <v>Actual</v>
          </cell>
          <cell r="L7">
            <v>1706950</v>
          </cell>
          <cell r="M7" t="str">
            <v>Actual</v>
          </cell>
          <cell r="N7">
            <v>483258</v>
          </cell>
          <cell r="O7" t="str">
            <v>Actual</v>
          </cell>
          <cell r="P7">
            <v>2171481</v>
          </cell>
          <cell r="Q7" t="str">
            <v>Actual</v>
          </cell>
          <cell r="R7">
            <v>1706950</v>
          </cell>
          <cell r="S7" t="str">
            <v>Actual</v>
          </cell>
          <cell r="T7" t="str">
            <v>No</v>
          </cell>
          <cell r="U7">
            <v>9433</v>
          </cell>
          <cell r="V7" t="str">
            <v>Actual</v>
          </cell>
          <cell r="W7">
            <v>4.03</v>
          </cell>
          <cell r="X7" t="str">
            <v>Actual</v>
          </cell>
          <cell r="Y7">
            <v>380</v>
          </cell>
          <cell r="Z7" t="str">
            <v>Actual</v>
          </cell>
          <cell r="AA7">
            <v>3.39</v>
          </cell>
          <cell r="AB7" t="str">
            <v>Actual</v>
          </cell>
          <cell r="AC7">
            <v>320</v>
          </cell>
          <cell r="AD7" t="str">
            <v>Actual</v>
          </cell>
          <cell r="AE7" t="str">
            <v>Yes</v>
          </cell>
          <cell r="AF7">
            <v>283000</v>
          </cell>
          <cell r="AG7" t="str">
            <v>Actual</v>
          </cell>
          <cell r="AH7">
            <v>148111</v>
          </cell>
          <cell r="AI7" t="str">
            <v>Actual</v>
          </cell>
          <cell r="AJ7">
            <v>43030</v>
          </cell>
          <cell r="AK7" t="str">
            <v>Actual</v>
          </cell>
          <cell r="AL7">
            <v>240691</v>
          </cell>
          <cell r="AM7" t="str">
            <v>Actual</v>
          </cell>
          <cell r="AN7">
            <v>148111</v>
          </cell>
          <cell r="AO7" t="str">
            <v>Actual</v>
          </cell>
          <cell r="AP7" t="str">
            <v>Yes</v>
          </cell>
          <cell r="AQ7">
            <v>8668</v>
          </cell>
          <cell r="AR7" t="str">
            <v>Actual</v>
          </cell>
          <cell r="AS7">
            <v>4.17</v>
          </cell>
          <cell r="AT7" t="str">
            <v>Actual</v>
          </cell>
          <cell r="AU7">
            <v>361</v>
          </cell>
          <cell r="AV7" t="str">
            <v>Actual</v>
          </cell>
          <cell r="AW7">
            <v>3.44</v>
          </cell>
          <cell r="AX7" t="str">
            <v>Actual</v>
          </cell>
          <cell r="AY7">
            <v>298</v>
          </cell>
          <cell r="AZ7" t="str">
            <v>Actual</v>
          </cell>
          <cell r="BA7" t="str">
            <v>Lactation production: 1.10.2015 - 30.09.2016; Average 322 days</v>
          </cell>
        </row>
        <row r="8">
          <cell r="B8" t="str">
            <v>Holstein Switzerland</v>
          </cell>
          <cell r="E8">
            <v>2250</v>
          </cell>
          <cell r="F8" t="str">
            <v>Actual</v>
          </cell>
          <cell r="G8">
            <v>560000</v>
          </cell>
          <cell r="H8" t="str">
            <v>Estimate</v>
          </cell>
          <cell r="J8">
            <v>135000</v>
          </cell>
          <cell r="K8" t="str">
            <v>Estimate</v>
          </cell>
          <cell r="L8">
            <v>67000</v>
          </cell>
          <cell r="M8" t="str">
            <v>Actual</v>
          </cell>
          <cell r="N8">
            <v>25000</v>
          </cell>
          <cell r="O8" t="str">
            <v>Actual</v>
          </cell>
          <cell r="P8">
            <v>67000</v>
          </cell>
          <cell r="Q8" t="str">
            <v>Actual</v>
          </cell>
          <cell r="R8">
            <v>51000</v>
          </cell>
          <cell r="S8" t="str">
            <v>Actual</v>
          </cell>
          <cell r="T8" t="str">
            <v>Yes</v>
          </cell>
          <cell r="U8">
            <v>8838</v>
          </cell>
          <cell r="V8" t="str">
            <v>Actual</v>
          </cell>
          <cell r="W8">
            <v>3.96</v>
          </cell>
          <cell r="X8" t="str">
            <v>Actual</v>
          </cell>
          <cell r="Y8">
            <v>350</v>
          </cell>
          <cell r="Z8" t="str">
            <v>Actual</v>
          </cell>
          <cell r="AA8">
            <v>3.21</v>
          </cell>
          <cell r="AB8" t="str">
            <v>Actual</v>
          </cell>
          <cell r="AC8">
            <v>284</v>
          </cell>
          <cell r="AD8" t="str">
            <v>Actual</v>
          </cell>
          <cell r="AE8" t="str">
            <v>no</v>
          </cell>
          <cell r="AP8" t="str">
            <v xml:space="preserve"> </v>
          </cell>
          <cell r="BA8" t="str">
            <v xml:space="preserve"> </v>
          </cell>
        </row>
        <row r="9">
          <cell r="B9" t="str">
            <v>Latvia</v>
          </cell>
          <cell r="E9">
            <v>110</v>
          </cell>
          <cell r="F9" t="str">
            <v>Estimate</v>
          </cell>
          <cell r="G9">
            <v>128100</v>
          </cell>
          <cell r="H9" t="str">
            <v>Estimate</v>
          </cell>
          <cell r="J9">
            <v>12300</v>
          </cell>
          <cell r="K9" t="str">
            <v>Estimate</v>
          </cell>
          <cell r="L9">
            <v>44058</v>
          </cell>
          <cell r="M9" t="str">
            <v>Estimate</v>
          </cell>
          <cell r="N9">
            <v>1645</v>
          </cell>
          <cell r="O9" t="str">
            <v>Estimate</v>
          </cell>
          <cell r="P9">
            <v>11856</v>
          </cell>
          <cell r="Q9" t="str">
            <v>Estimate</v>
          </cell>
          <cell r="R9">
            <v>11856</v>
          </cell>
          <cell r="S9" t="str">
            <v>Estimate</v>
          </cell>
          <cell r="T9" t="str">
            <v>Yes</v>
          </cell>
          <cell r="U9">
            <v>8028</v>
          </cell>
          <cell r="V9" t="str">
            <v>Estimate</v>
          </cell>
          <cell r="W9">
            <v>3.92</v>
          </cell>
          <cell r="X9" t="str">
            <v>Estimate</v>
          </cell>
          <cell r="Z9" t="str">
            <v xml:space="preserve"> </v>
          </cell>
          <cell r="AA9">
            <v>3.27</v>
          </cell>
          <cell r="AB9" t="str">
            <v>Estimate</v>
          </cell>
          <cell r="AD9" t="str">
            <v xml:space="preserve"> </v>
          </cell>
          <cell r="AE9" t="str">
            <v>Yes</v>
          </cell>
          <cell r="AF9">
            <v>500</v>
          </cell>
          <cell r="AG9" t="str">
            <v>Actual</v>
          </cell>
          <cell r="AH9">
            <v>458</v>
          </cell>
          <cell r="AI9" t="str">
            <v>Estimate</v>
          </cell>
          <cell r="AJ9">
            <v>57</v>
          </cell>
          <cell r="AK9" t="str">
            <v>Estimate</v>
          </cell>
          <cell r="AL9">
            <v>458</v>
          </cell>
          <cell r="AM9" t="str">
            <v>Estimate</v>
          </cell>
          <cell r="AN9">
            <v>458</v>
          </cell>
          <cell r="AO9" t="str">
            <v>Estimate</v>
          </cell>
          <cell r="AP9" t="str">
            <v>Yes</v>
          </cell>
          <cell r="AQ9">
            <v>8514</v>
          </cell>
          <cell r="AR9" t="str">
            <v>Estimate</v>
          </cell>
          <cell r="AS9">
            <v>4.09</v>
          </cell>
          <cell r="AT9" t="str">
            <v>Estimate</v>
          </cell>
          <cell r="AU9">
            <v>347.9</v>
          </cell>
          <cell r="AV9" t="str">
            <v>Estimate</v>
          </cell>
          <cell r="AW9">
            <v>3.46</v>
          </cell>
          <cell r="AX9" t="str">
            <v>Estimate</v>
          </cell>
          <cell r="AY9">
            <v>295.7</v>
          </cell>
          <cell r="AZ9" t="str">
            <v>Estimate</v>
          </cell>
          <cell r="BA9" t="str">
            <v xml:space="preserve"> </v>
          </cell>
        </row>
        <row r="10">
          <cell r="B10" t="str">
            <v>Switzerland</v>
          </cell>
          <cell r="E10">
            <v>9739</v>
          </cell>
          <cell r="F10" t="str">
            <v>Actual</v>
          </cell>
          <cell r="G10">
            <v>540000</v>
          </cell>
          <cell r="H10" t="str">
            <v>Estimate</v>
          </cell>
          <cell r="J10">
            <v>135000</v>
          </cell>
          <cell r="K10" t="str">
            <v>Estimate</v>
          </cell>
          <cell r="L10">
            <v>38443</v>
          </cell>
          <cell r="M10" t="str">
            <v>Actual</v>
          </cell>
          <cell r="N10">
            <v>13027</v>
          </cell>
          <cell r="O10" t="str">
            <v>Actual</v>
          </cell>
          <cell r="P10">
            <v>31164</v>
          </cell>
          <cell r="Q10" t="str">
            <v>Actual</v>
          </cell>
          <cell r="R10">
            <v>24192</v>
          </cell>
          <cell r="S10" t="str">
            <v>Actual</v>
          </cell>
          <cell r="T10" t="str">
            <v>Yes</v>
          </cell>
          <cell r="U10">
            <v>8419</v>
          </cell>
          <cell r="V10" t="str">
            <v>Actual</v>
          </cell>
          <cell r="W10">
            <v>3.96</v>
          </cell>
          <cell r="X10" t="str">
            <v>Actual</v>
          </cell>
          <cell r="Y10">
            <v>334</v>
          </cell>
          <cell r="Z10" t="str">
            <v>Actual</v>
          </cell>
          <cell r="AA10">
            <v>3.22</v>
          </cell>
          <cell r="AB10" t="str">
            <v>Actual</v>
          </cell>
          <cell r="AC10">
            <v>271</v>
          </cell>
          <cell r="AD10" t="str">
            <v>Actual</v>
          </cell>
          <cell r="AE10" t="str">
            <v>Yes</v>
          </cell>
          <cell r="AF10">
            <v>135000</v>
          </cell>
          <cell r="AG10" t="str">
            <v>Actual</v>
          </cell>
          <cell r="AH10">
            <v>97949</v>
          </cell>
          <cell r="AI10" t="str">
            <v>Actual</v>
          </cell>
          <cell r="AJ10">
            <v>27612</v>
          </cell>
          <cell r="AK10" t="str">
            <v>Actual</v>
          </cell>
          <cell r="AL10">
            <v>96438</v>
          </cell>
          <cell r="AM10" t="str">
            <v>Actual</v>
          </cell>
          <cell r="AN10">
            <v>73040</v>
          </cell>
          <cell r="AO10" t="str">
            <v>Actual</v>
          </cell>
          <cell r="AP10" t="str">
            <v>Yes</v>
          </cell>
          <cell r="AQ10">
            <v>8062</v>
          </cell>
          <cell r="AR10" t="str">
            <v>Actual</v>
          </cell>
          <cell r="AS10">
            <v>4.04</v>
          </cell>
          <cell r="AT10" t="str">
            <v>Actual</v>
          </cell>
          <cell r="AU10">
            <v>326</v>
          </cell>
          <cell r="AV10" t="str">
            <v>Actual</v>
          </cell>
          <cell r="AW10">
            <v>3.26</v>
          </cell>
          <cell r="AX10" t="str">
            <v>Actual</v>
          </cell>
          <cell r="AY10">
            <v>263</v>
          </cell>
          <cell r="AZ10" t="str">
            <v>Actual</v>
          </cell>
          <cell r="BA10" t="str">
            <v xml:space="preserve"> </v>
          </cell>
        </row>
        <row r="11">
          <cell r="B11" t="str">
            <v>UK</v>
          </cell>
          <cell r="E11">
            <v>3456</v>
          </cell>
          <cell r="F11" t="str">
            <v>Actual</v>
          </cell>
          <cell r="G11">
            <v>1897000</v>
          </cell>
          <cell r="H11" t="str">
            <v>Actual</v>
          </cell>
          <cell r="J11">
            <v>1715000</v>
          </cell>
          <cell r="K11" t="str">
            <v>Estimate</v>
          </cell>
          <cell r="L11">
            <v>954000</v>
          </cell>
          <cell r="M11" t="str">
            <v>Actual</v>
          </cell>
          <cell r="N11">
            <v>196859</v>
          </cell>
          <cell r="O11" t="str">
            <v>Actual</v>
          </cell>
          <cell r="P11">
            <v>1065000</v>
          </cell>
          <cell r="Q11" t="str">
            <v>Estimate</v>
          </cell>
          <cell r="R11">
            <v>483903</v>
          </cell>
          <cell r="S11" t="str">
            <v>Actual</v>
          </cell>
          <cell r="T11" t="str">
            <v>Yes</v>
          </cell>
          <cell r="U11">
            <v>9233</v>
          </cell>
          <cell r="V11" t="str">
            <v>Actual</v>
          </cell>
          <cell r="W11">
            <v>3.9</v>
          </cell>
          <cell r="X11" t="str">
            <v>Actual</v>
          </cell>
          <cell r="Y11">
            <v>360</v>
          </cell>
          <cell r="Z11" t="str">
            <v>Actual</v>
          </cell>
          <cell r="AA11">
            <v>3.2</v>
          </cell>
          <cell r="AB11" t="str">
            <v>Actual</v>
          </cell>
          <cell r="AC11">
            <v>295</v>
          </cell>
          <cell r="AD11" t="str">
            <v>Actual</v>
          </cell>
          <cell r="AE11" t="str">
            <v>no</v>
          </cell>
          <cell r="AP11" t="str">
            <v xml:space="preserve"> </v>
          </cell>
          <cell r="BA11" t="str">
            <v xml:space="preserve"> </v>
          </cell>
        </row>
        <row r="12">
          <cell r="B12" t="str">
            <v>Poland</v>
          </cell>
          <cell r="E12">
            <v>20062</v>
          </cell>
          <cell r="F12" t="str">
            <v>Actual</v>
          </cell>
          <cell r="G12">
            <v>2160500</v>
          </cell>
          <cell r="H12" t="str">
            <v>Estimate</v>
          </cell>
          <cell r="J12">
            <v>1877250</v>
          </cell>
          <cell r="K12" t="str">
            <v>Estimate</v>
          </cell>
          <cell r="L12">
            <v>648394</v>
          </cell>
          <cell r="M12" t="str">
            <v>Actual</v>
          </cell>
          <cell r="N12">
            <v>45366</v>
          </cell>
          <cell r="O12" t="str">
            <v>Actual</v>
          </cell>
          <cell r="P12">
            <v>657729</v>
          </cell>
          <cell r="Q12" t="str">
            <v>Actual</v>
          </cell>
          <cell r="R12">
            <v>657729</v>
          </cell>
          <cell r="S12" t="str">
            <v>Actual</v>
          </cell>
          <cell r="T12" t="str">
            <v>Yes</v>
          </cell>
          <cell r="U12">
            <v>8055</v>
          </cell>
          <cell r="V12" t="str">
            <v>Actual</v>
          </cell>
          <cell r="W12">
            <v>4.09</v>
          </cell>
          <cell r="X12" t="str">
            <v>Actual</v>
          </cell>
          <cell r="Y12">
            <v>329</v>
          </cell>
          <cell r="Z12" t="str">
            <v>Actual</v>
          </cell>
          <cell r="AA12">
            <v>3.36</v>
          </cell>
          <cell r="AB12" t="str">
            <v>Actual</v>
          </cell>
          <cell r="AC12">
            <v>271</v>
          </cell>
          <cell r="AD12" t="str">
            <v>Actual</v>
          </cell>
          <cell r="AE12" t="str">
            <v>Yes</v>
          </cell>
          <cell r="AF12">
            <v>78000</v>
          </cell>
          <cell r="AG12" t="str">
            <v>Estimate</v>
          </cell>
          <cell r="AH12">
            <v>26497</v>
          </cell>
          <cell r="AI12" t="str">
            <v>Actual</v>
          </cell>
          <cell r="AJ12">
            <v>2836</v>
          </cell>
          <cell r="AK12" t="str">
            <v>Actual</v>
          </cell>
          <cell r="AL12">
            <v>26903</v>
          </cell>
          <cell r="AM12" t="str">
            <v>Actual</v>
          </cell>
          <cell r="AN12">
            <v>26903</v>
          </cell>
          <cell r="AO12" t="str">
            <v>Actual</v>
          </cell>
          <cell r="AP12" t="str">
            <v>Yes</v>
          </cell>
          <cell r="AQ12">
            <v>7332</v>
          </cell>
          <cell r="AR12" t="str">
            <v>Actual</v>
          </cell>
          <cell r="AS12">
            <v>4.1900000000000004</v>
          </cell>
          <cell r="AT12" t="str">
            <v>Actual</v>
          </cell>
          <cell r="AU12">
            <v>307</v>
          </cell>
          <cell r="AV12" t="str">
            <v>Actual</v>
          </cell>
          <cell r="AW12">
            <v>3.4</v>
          </cell>
          <cell r="AX12" t="str">
            <v>Actual</v>
          </cell>
          <cell r="AY12">
            <v>249</v>
          </cell>
          <cell r="AZ12" t="str">
            <v>Actual</v>
          </cell>
          <cell r="BA12" t="str">
            <v>in 2016 we registered in Herd Book 261266 Holstein heifers and 10690 Red Holstein heifers</v>
          </cell>
        </row>
        <row r="13">
          <cell r="B13" t="str">
            <v>Belgium (Walloon Region)</v>
          </cell>
          <cell r="E13">
            <v>849</v>
          </cell>
          <cell r="F13" t="str">
            <v>Actual</v>
          </cell>
          <cell r="G13">
            <v>202825</v>
          </cell>
          <cell r="H13" t="str">
            <v>Actual</v>
          </cell>
          <cell r="J13">
            <v>157040</v>
          </cell>
          <cell r="K13" t="str">
            <v>Estimate</v>
          </cell>
          <cell r="L13">
            <v>41498</v>
          </cell>
          <cell r="M13" t="str">
            <v>Actual</v>
          </cell>
          <cell r="N13">
            <v>14483</v>
          </cell>
          <cell r="O13" t="str">
            <v>Actual</v>
          </cell>
          <cell r="P13">
            <v>53271</v>
          </cell>
          <cell r="Q13" t="str">
            <v>Actual</v>
          </cell>
          <cell r="R13">
            <v>38816</v>
          </cell>
          <cell r="S13" t="str">
            <v>Actual</v>
          </cell>
          <cell r="T13" t="str">
            <v>Yes</v>
          </cell>
          <cell r="U13">
            <v>8071</v>
          </cell>
          <cell r="V13" t="str">
            <v>Actual</v>
          </cell>
          <cell r="W13">
            <v>3.91</v>
          </cell>
          <cell r="X13" t="str">
            <v>Actual</v>
          </cell>
          <cell r="Y13">
            <v>316</v>
          </cell>
          <cell r="Z13" t="str">
            <v>Actual</v>
          </cell>
          <cell r="AA13">
            <v>3.32</v>
          </cell>
          <cell r="AB13" t="str">
            <v>Actual</v>
          </cell>
          <cell r="AC13">
            <v>268</v>
          </cell>
          <cell r="AD13" t="str">
            <v>Actual</v>
          </cell>
          <cell r="AE13" t="str">
            <v>Yes</v>
          </cell>
          <cell r="AF13">
            <v>23386</v>
          </cell>
          <cell r="AG13" t="str">
            <v>Estimate</v>
          </cell>
          <cell r="AH13">
            <v>5661</v>
          </cell>
          <cell r="AI13" t="str">
            <v>Actual</v>
          </cell>
          <cell r="AJ13">
            <v>1857</v>
          </cell>
          <cell r="AK13" t="str">
            <v>Actual</v>
          </cell>
          <cell r="AL13">
            <v>7933</v>
          </cell>
          <cell r="AM13" t="str">
            <v>Actual</v>
          </cell>
          <cell r="AN13">
            <v>6107</v>
          </cell>
          <cell r="AO13" t="str">
            <v>Actual</v>
          </cell>
          <cell r="AP13" t="str">
            <v>Yes</v>
          </cell>
          <cell r="AQ13">
            <v>7351</v>
          </cell>
          <cell r="AR13" t="str">
            <v>Actual</v>
          </cell>
          <cell r="AS13">
            <v>4.09</v>
          </cell>
          <cell r="AT13" t="str">
            <v>Actual</v>
          </cell>
          <cell r="AU13">
            <v>301</v>
          </cell>
          <cell r="AV13" t="str">
            <v>Actual</v>
          </cell>
          <cell r="AW13">
            <v>3.37</v>
          </cell>
          <cell r="AX13" t="str">
            <v>Actual</v>
          </cell>
          <cell r="AY13">
            <v>248</v>
          </cell>
          <cell r="AZ13" t="str">
            <v>Actual</v>
          </cell>
          <cell r="BA13" t="str">
            <v xml:space="preserve"> </v>
          </cell>
        </row>
        <row r="14">
          <cell r="B14" t="str">
            <v>Denmark</v>
          </cell>
          <cell r="E14">
            <v>2727</v>
          </cell>
          <cell r="F14" t="str">
            <v>Actual</v>
          </cell>
          <cell r="G14">
            <v>553000</v>
          </cell>
          <cell r="H14" t="str">
            <v>Actual</v>
          </cell>
          <cell r="J14">
            <v>383300</v>
          </cell>
          <cell r="K14" t="str">
            <v>Estimate</v>
          </cell>
          <cell r="L14">
            <v>353034</v>
          </cell>
          <cell r="M14" t="str">
            <v>Actual</v>
          </cell>
          <cell r="N14">
            <v>135000</v>
          </cell>
          <cell r="O14" t="str">
            <v>Estimate</v>
          </cell>
          <cell r="P14">
            <v>353034</v>
          </cell>
          <cell r="Q14" t="str">
            <v>Actual</v>
          </cell>
          <cell r="R14">
            <v>353034</v>
          </cell>
          <cell r="S14" t="str">
            <v>Actual</v>
          </cell>
          <cell r="T14" t="str">
            <v>No</v>
          </cell>
          <cell r="U14">
            <v>10612</v>
          </cell>
          <cell r="V14" t="str">
            <v>Actual</v>
          </cell>
          <cell r="W14">
            <v>4.09</v>
          </cell>
          <cell r="X14" t="str">
            <v>Actual</v>
          </cell>
          <cell r="Y14">
            <v>434</v>
          </cell>
          <cell r="Z14" t="str">
            <v>Actual</v>
          </cell>
          <cell r="AA14">
            <v>3.42</v>
          </cell>
          <cell r="AB14" t="str">
            <v>Actual</v>
          </cell>
          <cell r="AC14">
            <v>363</v>
          </cell>
          <cell r="AD14" t="str">
            <v>Actual</v>
          </cell>
          <cell r="AE14" t="str">
            <v>Yes</v>
          </cell>
          <cell r="AF14">
            <v>4864</v>
          </cell>
          <cell r="AG14" t="str">
            <v>Estimate</v>
          </cell>
          <cell r="AH14">
            <v>4475</v>
          </cell>
          <cell r="AI14" t="str">
            <v>Actual</v>
          </cell>
          <cell r="AJ14">
            <v>1721</v>
          </cell>
          <cell r="AK14" t="str">
            <v>Estimate</v>
          </cell>
          <cell r="AL14">
            <v>4475</v>
          </cell>
          <cell r="AM14" t="str">
            <v>Actual</v>
          </cell>
          <cell r="AN14">
            <v>4475</v>
          </cell>
          <cell r="AO14" t="str">
            <v>Actual</v>
          </cell>
          <cell r="AP14" t="str">
            <v>No</v>
          </cell>
          <cell r="AQ14">
            <v>9774</v>
          </cell>
          <cell r="AR14" t="str">
            <v>Actual</v>
          </cell>
          <cell r="AS14">
            <v>4.25</v>
          </cell>
          <cell r="AT14" t="str">
            <v>Actual</v>
          </cell>
          <cell r="AU14">
            <v>416</v>
          </cell>
          <cell r="AV14" t="str">
            <v>Actual</v>
          </cell>
          <cell r="AW14">
            <v>3.44</v>
          </cell>
          <cell r="AX14" t="str">
            <v>Actual</v>
          </cell>
          <cell r="AY14">
            <v>336</v>
          </cell>
          <cell r="AZ14" t="str">
            <v>Actual</v>
          </cell>
          <cell r="BA14" t="str">
            <v>Statistics from 01.10.2015 to 30.09.2016</v>
          </cell>
        </row>
        <row r="15">
          <cell r="B15" t="str">
            <v>Luxembourg</v>
          </cell>
          <cell r="E15">
            <v>540</v>
          </cell>
          <cell r="F15" t="str">
            <v>Actual</v>
          </cell>
          <cell r="G15">
            <v>42125</v>
          </cell>
          <cell r="H15" t="str">
            <v>Actual</v>
          </cell>
          <cell r="J15">
            <v>33657</v>
          </cell>
          <cell r="K15" t="str">
            <v>Actual</v>
          </cell>
          <cell r="L15">
            <v>33657</v>
          </cell>
          <cell r="M15" t="str">
            <v>Actual</v>
          </cell>
          <cell r="N15">
            <v>18000</v>
          </cell>
          <cell r="O15" t="str">
            <v>Estimate</v>
          </cell>
          <cell r="P15">
            <v>33657</v>
          </cell>
          <cell r="Q15" t="str">
            <v>Actual</v>
          </cell>
          <cell r="R15">
            <v>33657</v>
          </cell>
          <cell r="S15" t="str">
            <v>Actual</v>
          </cell>
          <cell r="T15" t="str">
            <v>No</v>
          </cell>
          <cell r="U15">
            <v>8469</v>
          </cell>
          <cell r="V15" t="str">
            <v>Actual</v>
          </cell>
          <cell r="W15">
            <v>4.0599999999999996</v>
          </cell>
          <cell r="X15" t="str">
            <v>Actual</v>
          </cell>
          <cell r="Y15">
            <v>344</v>
          </cell>
          <cell r="Z15" t="str">
            <v>Actual</v>
          </cell>
          <cell r="AA15">
            <v>3.39</v>
          </cell>
          <cell r="AB15" t="str">
            <v>Actual</v>
          </cell>
          <cell r="AC15">
            <v>287</v>
          </cell>
          <cell r="AD15" t="str">
            <v>Actual</v>
          </cell>
          <cell r="AE15" t="str">
            <v>Yes</v>
          </cell>
          <cell r="AF15">
            <v>4970</v>
          </cell>
          <cell r="AG15" t="str">
            <v>Actual</v>
          </cell>
          <cell r="AH15">
            <v>4970</v>
          </cell>
          <cell r="AI15" t="str">
            <v>Actual</v>
          </cell>
          <cell r="AJ15">
            <v>2600</v>
          </cell>
          <cell r="AK15" t="str">
            <v>Estimate</v>
          </cell>
          <cell r="AL15">
            <v>4970</v>
          </cell>
          <cell r="AM15" t="str">
            <v>Actual</v>
          </cell>
          <cell r="AN15">
            <v>4970</v>
          </cell>
          <cell r="AO15" t="str">
            <v>Actual</v>
          </cell>
          <cell r="AP15" t="str">
            <v>No</v>
          </cell>
          <cell r="AQ15">
            <v>7551</v>
          </cell>
          <cell r="AR15" t="str">
            <v>Actual</v>
          </cell>
          <cell r="AS15">
            <v>4.26</v>
          </cell>
          <cell r="AT15" t="str">
            <v>Actual</v>
          </cell>
          <cell r="AU15">
            <v>322</v>
          </cell>
          <cell r="AV15" t="str">
            <v>Actual</v>
          </cell>
          <cell r="AW15">
            <v>3.46</v>
          </cell>
          <cell r="AX15" t="str">
            <v>Actual</v>
          </cell>
          <cell r="AY15">
            <v>261</v>
          </cell>
          <cell r="AZ15" t="str">
            <v>Actual</v>
          </cell>
          <cell r="BA15" t="str">
            <v xml:space="preserve"> </v>
          </cell>
        </row>
        <row r="16">
          <cell r="B16" t="str">
            <v>Ireland</v>
          </cell>
          <cell r="E16">
            <v>3700</v>
          </cell>
          <cell r="F16" t="str">
            <v>Actual</v>
          </cell>
          <cell r="G16">
            <v>1535102</v>
          </cell>
          <cell r="H16" t="str">
            <v>Actual</v>
          </cell>
          <cell r="J16">
            <v>1448629</v>
          </cell>
          <cell r="K16" t="str">
            <v>Actual</v>
          </cell>
          <cell r="L16">
            <v>315345</v>
          </cell>
          <cell r="M16" t="str">
            <v>Actual</v>
          </cell>
          <cell r="N16">
            <v>73566</v>
          </cell>
          <cell r="O16" t="str">
            <v>Actual</v>
          </cell>
          <cell r="P16">
            <v>560691</v>
          </cell>
          <cell r="Q16" t="str">
            <v>Actual</v>
          </cell>
          <cell r="R16">
            <v>560691</v>
          </cell>
          <cell r="S16" t="str">
            <v>Actual</v>
          </cell>
          <cell r="T16" t="str">
            <v>Yes</v>
          </cell>
          <cell r="U16">
            <v>6631</v>
          </cell>
          <cell r="V16" t="str">
            <v>Actual</v>
          </cell>
          <cell r="W16">
            <v>4.0999999999999996</v>
          </cell>
          <cell r="X16" t="str">
            <v>Actual</v>
          </cell>
          <cell r="Y16">
            <v>269</v>
          </cell>
          <cell r="Z16" t="str">
            <v>Actual</v>
          </cell>
          <cell r="AA16">
            <v>3.5</v>
          </cell>
          <cell r="AB16" t="str">
            <v>Actual</v>
          </cell>
          <cell r="AC16">
            <v>231</v>
          </cell>
          <cell r="AD16" t="str">
            <v>Actual</v>
          </cell>
          <cell r="AE16" t="str">
            <v>no</v>
          </cell>
          <cell r="AP16" t="str">
            <v xml:space="preserve"> </v>
          </cell>
          <cell r="BA16" t="str">
            <v xml:space="preserve"> </v>
          </cell>
        </row>
        <row r="17">
          <cell r="B17" t="str">
            <v>Czech Republic</v>
          </cell>
          <cell r="E17">
            <v>463</v>
          </cell>
          <cell r="F17" t="str">
            <v>Actual</v>
          </cell>
          <cell r="G17">
            <v>372000</v>
          </cell>
          <cell r="H17" t="str">
            <v>Estimate</v>
          </cell>
          <cell r="J17">
            <v>223000</v>
          </cell>
          <cell r="K17" t="str">
            <v>Estimate</v>
          </cell>
          <cell r="L17">
            <v>204760</v>
          </cell>
          <cell r="M17" t="str">
            <v>Actual</v>
          </cell>
          <cell r="N17">
            <v>68854</v>
          </cell>
          <cell r="O17" t="str">
            <v>Actual</v>
          </cell>
          <cell r="P17">
            <v>198801</v>
          </cell>
          <cell r="Q17" t="str">
            <v>Actual</v>
          </cell>
          <cell r="R17">
            <v>198801</v>
          </cell>
          <cell r="S17" t="str">
            <v>Actual</v>
          </cell>
          <cell r="T17" t="str">
            <v>Yes</v>
          </cell>
          <cell r="U17">
            <v>9792</v>
          </cell>
          <cell r="V17" t="str">
            <v>Actual</v>
          </cell>
          <cell r="W17">
            <v>3.79</v>
          </cell>
          <cell r="X17" t="str">
            <v>Actual</v>
          </cell>
          <cell r="Y17">
            <v>371</v>
          </cell>
          <cell r="Z17" t="str">
            <v>Actual</v>
          </cell>
          <cell r="AA17">
            <v>3.32</v>
          </cell>
          <cell r="AB17" t="str">
            <v>Actual</v>
          </cell>
          <cell r="AC17">
            <v>325</v>
          </cell>
          <cell r="AD17" t="str">
            <v>Actual</v>
          </cell>
          <cell r="AE17" t="str">
            <v>Yes</v>
          </cell>
          <cell r="AF17">
            <v>15500</v>
          </cell>
          <cell r="AG17" t="str">
            <v>Estimate</v>
          </cell>
          <cell r="AH17">
            <v>10409</v>
          </cell>
          <cell r="AI17" t="str">
            <v>Actual</v>
          </cell>
          <cell r="AJ17">
            <v>4400</v>
          </cell>
          <cell r="AK17" t="str">
            <v>Estimate</v>
          </cell>
          <cell r="AL17">
            <v>13651</v>
          </cell>
          <cell r="AM17" t="str">
            <v>Actual</v>
          </cell>
          <cell r="AN17">
            <v>13651</v>
          </cell>
          <cell r="AO17" t="str">
            <v>Actual</v>
          </cell>
          <cell r="AP17" t="str">
            <v>Yes</v>
          </cell>
          <cell r="AQ17">
            <v>8653</v>
          </cell>
          <cell r="AR17" t="str">
            <v>Actual</v>
          </cell>
          <cell r="AS17">
            <v>4.05</v>
          </cell>
          <cell r="AT17" t="str">
            <v>Actual</v>
          </cell>
          <cell r="AU17">
            <v>350</v>
          </cell>
          <cell r="AV17" t="str">
            <v>Actual</v>
          </cell>
          <cell r="AW17">
            <v>3.49</v>
          </cell>
          <cell r="AX17" t="str">
            <v>Actual</v>
          </cell>
          <cell r="AY17">
            <v>302</v>
          </cell>
          <cell r="AZ17" t="str">
            <v>Actual</v>
          </cell>
          <cell r="BA17" t="str">
            <v>HB registration B&amp;W and R&amp;W is done together. Milk Recording is separately according to the colour.</v>
          </cell>
        </row>
        <row r="18">
          <cell r="B18" t="str">
            <v>Russia</v>
          </cell>
          <cell r="E18">
            <v>10</v>
          </cell>
          <cell r="H18" t="str">
            <v xml:space="preserve"> </v>
          </cell>
          <cell r="L18">
            <v>10461</v>
          </cell>
          <cell r="O18" t="str">
            <v xml:space="preserve"> </v>
          </cell>
          <cell r="T18" t="str">
            <v xml:space="preserve"> </v>
          </cell>
          <cell r="AE18" t="str">
            <v xml:space="preserve"> </v>
          </cell>
          <cell r="AH18" t="str">
            <v xml:space="preserve"> </v>
          </cell>
          <cell r="AP18" t="str">
            <v xml:space="preserve"> </v>
          </cell>
          <cell r="BA18" t="str">
            <v xml:space="preserve"> </v>
          </cell>
        </row>
        <row r="19">
          <cell r="B19" t="str">
            <v>Hungary</v>
          </cell>
          <cell r="E19">
            <v>499</v>
          </cell>
          <cell r="F19" t="str">
            <v>Actual</v>
          </cell>
          <cell r="G19">
            <v>270000</v>
          </cell>
          <cell r="H19" t="str">
            <v>Estimate</v>
          </cell>
          <cell r="J19">
            <v>250000</v>
          </cell>
          <cell r="K19" t="str">
            <v>Estimate</v>
          </cell>
          <cell r="L19">
            <v>165986</v>
          </cell>
          <cell r="M19" t="str">
            <v>Actual</v>
          </cell>
          <cell r="N19">
            <v>94594</v>
          </cell>
          <cell r="O19" t="str">
            <v>Actual</v>
          </cell>
          <cell r="P19">
            <v>239856</v>
          </cell>
          <cell r="Q19" t="str">
            <v>Actual</v>
          </cell>
          <cell r="R19">
            <v>131599</v>
          </cell>
          <cell r="S19" t="str">
            <v>Actual</v>
          </cell>
          <cell r="T19" t="str">
            <v>Yes</v>
          </cell>
          <cell r="U19">
            <v>9685</v>
          </cell>
          <cell r="V19" t="str">
            <v>Actual</v>
          </cell>
          <cell r="W19">
            <v>3.67</v>
          </cell>
          <cell r="X19" t="str">
            <v>Actual</v>
          </cell>
          <cell r="Y19">
            <v>356</v>
          </cell>
          <cell r="Z19" t="str">
            <v>Actual</v>
          </cell>
          <cell r="AA19">
            <v>3.29</v>
          </cell>
          <cell r="AB19" t="str">
            <v>Actual</v>
          </cell>
          <cell r="AC19">
            <v>318</v>
          </cell>
          <cell r="AD19" t="str">
            <v>Actual</v>
          </cell>
          <cell r="AE19" t="str">
            <v>no</v>
          </cell>
          <cell r="AP19" t="str">
            <v xml:space="preserve"> </v>
          </cell>
          <cell r="BA19" t="str">
            <v xml:space="preserve"> </v>
          </cell>
        </row>
        <row r="20">
          <cell r="B20" t="str">
            <v>Finland</v>
          </cell>
          <cell r="E20">
            <v>5410</v>
          </cell>
          <cell r="F20" t="str">
            <v>Estimate</v>
          </cell>
          <cell r="G20">
            <v>282100</v>
          </cell>
          <cell r="H20" t="str">
            <v>Actual</v>
          </cell>
          <cell r="J20" t="str">
            <v xml:space="preserve"> </v>
          </cell>
          <cell r="K20" t="str">
            <v>Estimate</v>
          </cell>
          <cell r="L20" t="str">
            <v xml:space="preserve"> </v>
          </cell>
          <cell r="M20" t="str">
            <v>Actual</v>
          </cell>
          <cell r="N20">
            <v>17590</v>
          </cell>
          <cell r="O20" t="str">
            <v>Actual</v>
          </cell>
          <cell r="P20">
            <v>91415</v>
          </cell>
          <cell r="Q20" t="str">
            <v>Actual</v>
          </cell>
          <cell r="R20">
            <v>91415</v>
          </cell>
          <cell r="S20" t="str">
            <v>Estimate</v>
          </cell>
          <cell r="T20" t="str">
            <v>No</v>
          </cell>
          <cell r="U20">
            <v>10114</v>
          </cell>
          <cell r="V20" t="str">
            <v>Actual</v>
          </cell>
          <cell r="W20">
            <v>4.1100000000000003</v>
          </cell>
          <cell r="X20" t="str">
            <v>Actual</v>
          </cell>
          <cell r="Y20">
            <v>431</v>
          </cell>
          <cell r="Z20" t="str">
            <v>Actual</v>
          </cell>
          <cell r="AA20">
            <v>3.43</v>
          </cell>
          <cell r="AB20" t="str">
            <v>Actual</v>
          </cell>
          <cell r="AC20">
            <v>347</v>
          </cell>
          <cell r="AD20" t="str">
            <v>Actual</v>
          </cell>
          <cell r="AE20" t="str">
            <v>no</v>
          </cell>
        </row>
        <row r="21">
          <cell r="B21" t="str">
            <v>Netherlands</v>
          </cell>
          <cell r="E21">
            <v>19981</v>
          </cell>
          <cell r="F21" t="str">
            <v>Actual</v>
          </cell>
          <cell r="G21">
            <v>1742660</v>
          </cell>
          <cell r="H21" t="str">
            <v>Actual</v>
          </cell>
          <cell r="J21">
            <v>1282598</v>
          </cell>
          <cell r="K21" t="str">
            <v>Estimate</v>
          </cell>
          <cell r="L21">
            <v>1254046</v>
          </cell>
          <cell r="M21" t="str">
            <v>Estimate</v>
          </cell>
          <cell r="N21">
            <v>472847</v>
          </cell>
          <cell r="O21" t="str">
            <v>Actual</v>
          </cell>
          <cell r="P21">
            <v>770008</v>
          </cell>
          <cell r="Q21" t="str">
            <v>Actual</v>
          </cell>
          <cell r="R21">
            <v>637033</v>
          </cell>
          <cell r="S21" t="str">
            <v>Actual</v>
          </cell>
          <cell r="T21" t="str">
            <v>No</v>
          </cell>
          <cell r="U21">
            <v>9859</v>
          </cell>
          <cell r="V21" t="str">
            <v>Actual</v>
          </cell>
          <cell r="W21">
            <v>4.3099999999999996</v>
          </cell>
          <cell r="X21" t="str">
            <v>Actual</v>
          </cell>
          <cell r="Y21">
            <v>425</v>
          </cell>
          <cell r="Z21" t="str">
            <v>Actual</v>
          </cell>
          <cell r="AA21">
            <v>3.53</v>
          </cell>
          <cell r="AB21" t="str">
            <v>Actual</v>
          </cell>
          <cell r="AC21">
            <v>348</v>
          </cell>
          <cell r="AD21" t="str">
            <v>Actual</v>
          </cell>
          <cell r="AE21" t="str">
            <v>Yes</v>
          </cell>
          <cell r="AF21">
            <v>421723</v>
          </cell>
          <cell r="AG21" t="str">
            <v>Estimate</v>
          </cell>
          <cell r="AH21">
            <v>369444</v>
          </cell>
          <cell r="AI21" t="str">
            <v>Estimate</v>
          </cell>
          <cell r="AJ21">
            <v>101248</v>
          </cell>
          <cell r="AK21" t="str">
            <v>Actual</v>
          </cell>
          <cell r="AL21">
            <v>219598</v>
          </cell>
          <cell r="AM21" t="str">
            <v>Actual</v>
          </cell>
          <cell r="AN21">
            <v>135657</v>
          </cell>
          <cell r="AO21" t="str">
            <v>Actual</v>
          </cell>
          <cell r="AP21" t="str">
            <v>No</v>
          </cell>
          <cell r="AQ21">
            <v>9106</v>
          </cell>
          <cell r="AR21" t="str">
            <v>Actual</v>
          </cell>
          <cell r="AS21">
            <v>4.5199999999999996</v>
          </cell>
          <cell r="AT21" t="str">
            <v>Actual</v>
          </cell>
          <cell r="AU21">
            <v>412</v>
          </cell>
          <cell r="AV21" t="str">
            <v>Actual</v>
          </cell>
          <cell r="AW21">
            <v>3.62</v>
          </cell>
          <cell r="AX21" t="str">
            <v>Actual</v>
          </cell>
          <cell r="AY21">
            <v>330</v>
          </cell>
          <cell r="AZ21" t="str">
            <v>Actual</v>
          </cell>
          <cell r="BA21" t="str">
            <v>Lactation production: 1.09.2015 - 01.09.2016; Average 352 days. Lifetime production all cows milk kg 30,967, fat% 4.35, far kg 1,347, protein % 3.53, protein kg 1.093</v>
          </cell>
        </row>
        <row r="22">
          <cell r="B22" t="str">
            <v>Croatia</v>
          </cell>
          <cell r="E22">
            <v>2290</v>
          </cell>
          <cell r="F22" t="str">
            <v>Actual</v>
          </cell>
          <cell r="G22">
            <v>151274</v>
          </cell>
          <cell r="H22" t="str">
            <v>Actual</v>
          </cell>
          <cell r="J22">
            <v>40751</v>
          </cell>
          <cell r="K22" t="str">
            <v>Actual</v>
          </cell>
          <cell r="L22">
            <v>38700</v>
          </cell>
          <cell r="M22" t="str">
            <v>Actual</v>
          </cell>
          <cell r="N22">
            <v>13500</v>
          </cell>
          <cell r="O22" t="str">
            <v>Actual</v>
          </cell>
          <cell r="P22">
            <v>36982</v>
          </cell>
          <cell r="Q22" t="str">
            <v>Actual</v>
          </cell>
          <cell r="R22">
            <v>36982</v>
          </cell>
          <cell r="S22" t="str">
            <v>Actual</v>
          </cell>
          <cell r="U22">
            <v>7633</v>
          </cell>
          <cell r="V22" t="str">
            <v>Actual</v>
          </cell>
          <cell r="W22">
            <v>4</v>
          </cell>
          <cell r="X22" t="str">
            <v>Actual</v>
          </cell>
          <cell r="Y22">
            <v>305</v>
          </cell>
          <cell r="Z22" t="str">
            <v>Actual</v>
          </cell>
          <cell r="AA22">
            <v>3.3</v>
          </cell>
          <cell r="AB22" t="str">
            <v>Actual</v>
          </cell>
          <cell r="AC22">
            <v>252</v>
          </cell>
          <cell r="AD22" t="str">
            <v>Actual</v>
          </cell>
          <cell r="AE22" t="str">
            <v>No</v>
          </cell>
        </row>
        <row r="23">
          <cell r="B23" t="str">
            <v>Portugal</v>
          </cell>
          <cell r="E23">
            <v>1272</v>
          </cell>
          <cell r="F23" t="str">
            <v>Actual</v>
          </cell>
          <cell r="G23">
            <v>141244</v>
          </cell>
          <cell r="H23" t="str">
            <v>Actual</v>
          </cell>
          <cell r="J23">
            <v>139618</v>
          </cell>
          <cell r="K23" t="str">
            <v>Actual</v>
          </cell>
          <cell r="L23">
            <v>69518</v>
          </cell>
          <cell r="M23" t="str">
            <v>Actual</v>
          </cell>
          <cell r="N23">
            <v>27484</v>
          </cell>
          <cell r="O23" t="str">
            <v>Actual</v>
          </cell>
          <cell r="P23">
            <v>86496</v>
          </cell>
          <cell r="Q23" t="str">
            <v>Actual</v>
          </cell>
          <cell r="U23">
            <v>9515</v>
          </cell>
          <cell r="V23" t="str">
            <v>Actual</v>
          </cell>
          <cell r="W23">
            <v>3.63</v>
          </cell>
          <cell r="X23" t="str">
            <v>Actual</v>
          </cell>
          <cell r="Y23">
            <v>343</v>
          </cell>
          <cell r="Z23" t="str">
            <v>Actual</v>
          </cell>
          <cell r="AA23">
            <v>3.22</v>
          </cell>
          <cell r="AB23" t="str">
            <v>Actual</v>
          </cell>
          <cell r="AC23">
            <v>306</v>
          </cell>
          <cell r="AD23" t="str">
            <v>Actual</v>
          </cell>
          <cell r="AE23" t="str">
            <v>No</v>
          </cell>
        </row>
        <row r="24">
          <cell r="B24" t="str">
            <v>Austria</v>
          </cell>
          <cell r="E24">
            <v>3997</v>
          </cell>
          <cell r="F24" t="str">
            <v>Actual</v>
          </cell>
          <cell r="G24">
            <v>500000</v>
          </cell>
          <cell r="H24" t="str">
            <v>Estimate</v>
          </cell>
          <cell r="J24">
            <v>70000</v>
          </cell>
          <cell r="K24" t="str">
            <v>Estimate</v>
          </cell>
          <cell r="L24">
            <v>50449</v>
          </cell>
          <cell r="M24" t="str">
            <v>Actual</v>
          </cell>
          <cell r="N24">
            <v>100000</v>
          </cell>
          <cell r="O24" t="str">
            <v>Estimate</v>
          </cell>
          <cell r="P24">
            <v>44624</v>
          </cell>
          <cell r="Q24" t="str">
            <v>Actual</v>
          </cell>
          <cell r="R24" t="str">
            <v xml:space="preserve"> </v>
          </cell>
          <cell r="S24" t="str">
            <v xml:space="preserve"> </v>
          </cell>
          <cell r="T24" t="str">
            <v xml:space="preserve"> </v>
          </cell>
          <cell r="U24">
            <v>8809</v>
          </cell>
          <cell r="V24" t="str">
            <v>Actual</v>
          </cell>
          <cell r="W24">
            <v>4.07</v>
          </cell>
          <cell r="X24" t="str">
            <v>Actual</v>
          </cell>
          <cell r="Y24">
            <v>359</v>
          </cell>
          <cell r="Z24" t="str">
            <v>Actual</v>
          </cell>
          <cell r="AA24">
            <v>3.29</v>
          </cell>
          <cell r="AB24" t="str">
            <v>Actual</v>
          </cell>
          <cell r="AC24">
            <v>290</v>
          </cell>
          <cell r="AD24" t="str">
            <v>Actual</v>
          </cell>
          <cell r="AE24" t="str">
            <v>No</v>
          </cell>
        </row>
        <row r="25">
          <cell r="B25" t="str">
            <v>Estonia</v>
          </cell>
          <cell r="E25">
            <v>570</v>
          </cell>
          <cell r="F25" t="str">
            <v>Actual</v>
          </cell>
          <cell r="G25">
            <v>86300</v>
          </cell>
          <cell r="H25" t="str">
            <v>Estimate</v>
          </cell>
          <cell r="J25">
            <v>68867</v>
          </cell>
          <cell r="K25" t="str">
            <v>Actual</v>
          </cell>
          <cell r="L25">
            <v>65905</v>
          </cell>
          <cell r="M25" t="str">
            <v>Actual</v>
          </cell>
          <cell r="N25">
            <v>61319</v>
          </cell>
          <cell r="O25" t="str">
            <v>Actual</v>
          </cell>
          <cell r="P25">
            <v>65896</v>
          </cell>
          <cell r="Q25" t="str">
            <v>Actual</v>
          </cell>
          <cell r="R25">
            <v>65896</v>
          </cell>
          <cell r="S25" t="str">
            <v>Actual</v>
          </cell>
          <cell r="U25">
            <v>9561</v>
          </cell>
          <cell r="V25" t="str">
            <v>Actual</v>
          </cell>
          <cell r="W25">
            <v>3.97</v>
          </cell>
          <cell r="X25" t="str">
            <v>Actual</v>
          </cell>
          <cell r="Y25">
            <v>379</v>
          </cell>
          <cell r="Z25" t="str">
            <v>actual</v>
          </cell>
          <cell r="AA25">
            <v>3.34</v>
          </cell>
          <cell r="AB25" t="str">
            <v>Actual</v>
          </cell>
          <cell r="AC25">
            <v>320</v>
          </cell>
          <cell r="AD25" t="str">
            <v>Actul</v>
          </cell>
          <cell r="AE25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workbookViewId="0">
      <selection sqref="A1:XFD1048576"/>
    </sheetView>
  </sheetViews>
  <sheetFormatPr baseColWidth="10" defaultRowHeight="16" x14ac:dyDescent="0"/>
  <cols>
    <col min="1" max="1" width="17.5" style="2" customWidth="1"/>
    <col min="2" max="16" width="17.5" style="5" customWidth="1"/>
    <col min="17" max="17" width="17.5" style="6" customWidth="1"/>
    <col min="18" max="26" width="17.5" style="5" customWidth="1"/>
    <col min="27" max="27" width="72.1640625" style="2" bestFit="1" customWidth="1"/>
    <col min="28" max="16384" width="10.83203125" style="2"/>
  </cols>
  <sheetData>
    <row r="1" spans="1:27" s="1" customFormat="1" ht="30" customHeight="1">
      <c r="B1" s="3"/>
      <c r="C1" s="4"/>
      <c r="D1" s="8" t="s">
        <v>0</v>
      </c>
      <c r="E1" s="8"/>
      <c r="F1" s="8"/>
      <c r="G1" s="8"/>
      <c r="H1" s="8"/>
      <c r="I1" s="8"/>
      <c r="J1" s="8"/>
      <c r="K1" s="8"/>
      <c r="L1" s="8"/>
      <c r="M1" s="8"/>
      <c r="N1" s="8"/>
      <c r="O1" s="4"/>
      <c r="P1" s="8" t="s">
        <v>1</v>
      </c>
      <c r="Q1" s="8"/>
      <c r="R1" s="8"/>
      <c r="S1" s="8"/>
      <c r="T1" s="8"/>
      <c r="U1" s="8"/>
      <c r="V1" s="8"/>
      <c r="W1" s="8"/>
      <c r="X1" s="8"/>
      <c r="Y1" s="8"/>
      <c r="Z1" s="8"/>
    </row>
    <row r="2" spans="1:27" s="1" customFormat="1" ht="96">
      <c r="A2" s="1" t="s">
        <v>2</v>
      </c>
      <c r="B2" s="3" t="s">
        <v>3</v>
      </c>
      <c r="C2" s="4" t="s">
        <v>4</v>
      </c>
      <c r="D2" s="4" t="s">
        <v>5</v>
      </c>
      <c r="E2" s="3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3" t="s">
        <v>18</v>
      </c>
      <c r="R2" s="4" t="s">
        <v>19</v>
      </c>
      <c r="S2" s="4" t="s">
        <v>20</v>
      </c>
      <c r="T2" s="4" t="s">
        <v>21</v>
      </c>
      <c r="U2" s="4" t="s">
        <v>10</v>
      </c>
      <c r="V2" s="4" t="s">
        <v>11</v>
      </c>
      <c r="W2" s="4" t="s">
        <v>12</v>
      </c>
      <c r="X2" s="4" t="s">
        <v>13</v>
      </c>
      <c r="Y2" s="4" t="s">
        <v>14</v>
      </c>
      <c r="Z2" s="4" t="s">
        <v>15</v>
      </c>
      <c r="AA2" s="1" t="s">
        <v>22</v>
      </c>
    </row>
    <row r="3" spans="1:27">
      <c r="A3" s="2" t="str">
        <f>[1]Sheet2!B2</f>
        <v>Sweden</v>
      </c>
      <c r="B3" s="7" t="str">
        <f>[1]Sheet2!E2&amp;IF([1]Sheet2!F2="Estimate","*","")</f>
        <v>700</v>
      </c>
      <c r="C3" s="7" t="str">
        <f>[1]Sheet2!G2&amp;IF([1]Sheet2!H2="Estimate","*","")</f>
        <v>242195</v>
      </c>
      <c r="D3" s="7" t="str">
        <f>[1]Sheet2!J2&amp;IF([1]Sheet2!K2="Estimate","*","")</f>
        <v>142000*</v>
      </c>
      <c r="E3" s="7" t="str">
        <f>[1]Sheet2!L2&amp;IF([1]Sheet2!M2="Estimate","*","")</f>
        <v>30500*</v>
      </c>
      <c r="F3" s="7" t="str">
        <f>[1]Sheet2!N2&amp;IF([1]Sheet2!O2="Estimate","*","")</f>
        <v>8000*</v>
      </c>
      <c r="G3" s="7" t="str">
        <f>[1]Sheet2!P2&amp;IF([1]Sheet2!Q2="Estimate","*","")</f>
        <v>125683</v>
      </c>
      <c r="H3" s="7" t="str">
        <f>[1]Sheet2!R2&amp;IF([1]Sheet2!S2="Estimate","*","")</f>
        <v>125683</v>
      </c>
      <c r="I3" s="5" t="str">
        <f>[1]Sheet2!T2</f>
        <v>Yes</v>
      </c>
      <c r="J3" s="5" t="str">
        <f>[1]Sheet2!U2&amp;IF([1]Sheet2!V2="Estimate","*","")</f>
        <v>10325</v>
      </c>
      <c r="K3" s="5" t="str">
        <f>[1]Sheet2!W2&amp;IF([1]Sheet2!X2="Estimate","*","")</f>
        <v>4.11</v>
      </c>
      <c r="L3" s="5" t="str">
        <f>[1]Sheet2!Y2&amp;IF([1]Sheet2!Z2="Estimate","*","")</f>
        <v>424</v>
      </c>
      <c r="M3" s="5" t="str">
        <f>[1]Sheet2!AA2&amp;IF([1]Sheet2!AB2="Estimate","*","")</f>
        <v>3.48</v>
      </c>
      <c r="N3" s="5" t="str">
        <f>[1]Sheet2!AC2&amp;IF([1]Sheet2!AD2="Estimate","*","")</f>
        <v>359</v>
      </c>
      <c r="O3" s="5" t="str">
        <f>[1]Sheet2!AE2</f>
        <v>no</v>
      </c>
      <c r="P3" s="5" t="str">
        <f>[1]Sheet2!AF2&amp;IF([1]Sheet2!AG2="Estimate","*","")</f>
        <v/>
      </c>
      <c r="Q3" s="6" t="str">
        <f>[1]Sheet2!AH2&amp;IF([1]Sheet2!AI2="Estimate","*","")</f>
        <v/>
      </c>
      <c r="R3" s="5" t="str">
        <f>[1]Sheet2!AJ2&amp;IF([1]Sheet2!AK2="Estimate","*","")</f>
        <v/>
      </c>
      <c r="S3" s="5" t="str">
        <f>[1]Sheet2!AL2&amp;IF([1]Sheet2!AM2="Estimate","*","")</f>
        <v/>
      </c>
      <c r="T3" s="5" t="str">
        <f>[1]Sheet2!AN2&amp;IF([1]Sheet2!AO2="Estimate","*","")</f>
        <v/>
      </c>
      <c r="U3" s="5">
        <f>[1]Sheet2!AP2</f>
        <v>0</v>
      </c>
      <c r="V3" s="5" t="str">
        <f>[1]Sheet2!AQ2&amp;IF([1]Sheet2!AR2="Estimate","*","")</f>
        <v/>
      </c>
      <c r="W3" s="5" t="str">
        <f>[1]Sheet2!AS2&amp;IF([1]Sheet2!AT2="Estimate","*","")</f>
        <v/>
      </c>
      <c r="X3" s="5" t="str">
        <f>[1]Sheet2!AU2&amp;IF([1]Sheet2!AV2="Estimate","*","")</f>
        <v/>
      </c>
      <c r="Y3" s="5" t="str">
        <f>[1]Sheet2!AW2&amp;IF([1]Sheet2!AX2="Estimate","*","")</f>
        <v/>
      </c>
      <c r="Z3" s="5" t="str">
        <f>[1]Sheet2!AY2&amp;IF([1]Sheet2!AZ2="Estimate","*","")</f>
        <v/>
      </c>
      <c r="AA3" s="2">
        <f>[1]Sheet2!BA2</f>
        <v>0</v>
      </c>
    </row>
    <row r="4" spans="1:27">
      <c r="A4" s="2" t="str">
        <f>[1]Sheet2!B3</f>
        <v>Italy</v>
      </c>
      <c r="B4" s="7" t="str">
        <f>[1]Sheet2!E3&amp;IF([1]Sheet2!F3="Estimate","*","")</f>
        <v>11113</v>
      </c>
      <c r="C4" s="7" t="str">
        <f>[1]Sheet2!G3&amp;IF([1]Sheet2!H3="Estimate","*","")</f>
        <v>1900000*</v>
      </c>
      <c r="D4" s="7" t="str">
        <f>[1]Sheet2!J3&amp;IF([1]Sheet2!K3="Estimate","*","")</f>
        <v>1450000*</v>
      </c>
      <c r="E4" s="7" t="str">
        <f>[1]Sheet2!L3&amp;IF([1]Sheet2!M3="Estimate","*","")</f>
        <v>1095576</v>
      </c>
      <c r="F4" s="7" t="str">
        <f>[1]Sheet2!N3&amp;IF([1]Sheet2!O3="Estimate","*","")</f>
        <v>1106106*</v>
      </c>
      <c r="G4" s="7" t="str">
        <f>[1]Sheet2!P3&amp;IF([1]Sheet2!Q3="Estimate","*","")</f>
        <v>1106106</v>
      </c>
      <c r="H4" s="7" t="str">
        <f>[1]Sheet2!R3&amp;IF([1]Sheet2!S3="Estimate","*","")</f>
        <v>1106106</v>
      </c>
      <c r="I4" s="5" t="str">
        <f>[1]Sheet2!T3</f>
        <v>Yes</v>
      </c>
      <c r="J4" s="5" t="str">
        <f>[1]Sheet2!U3&amp;IF([1]Sheet2!V3="Estimate","*","")</f>
        <v>9815</v>
      </c>
      <c r="K4" s="5" t="str">
        <f>[1]Sheet2!W3&amp;IF([1]Sheet2!X3="Estimate","*","")</f>
        <v>3.75</v>
      </c>
      <c r="L4" s="5" t="str">
        <f>[1]Sheet2!Y3&amp;IF([1]Sheet2!Z3="Estimate","*","")</f>
        <v>368</v>
      </c>
      <c r="M4" s="5" t="str">
        <f>[1]Sheet2!AA3&amp;IF([1]Sheet2!AB3="Estimate","*","")</f>
        <v>3.32</v>
      </c>
      <c r="N4" s="5" t="str">
        <f>[1]Sheet2!AC3&amp;IF([1]Sheet2!AD3="Estimate","*","")</f>
        <v>326</v>
      </c>
      <c r="O4" s="5" t="str">
        <f>[1]Sheet2!AE3</f>
        <v>no</v>
      </c>
      <c r="P4" s="5" t="str">
        <f>[1]Sheet2!AF3&amp;IF([1]Sheet2!AG3="Estimate","*","")</f>
        <v/>
      </c>
      <c r="Q4" s="6" t="str">
        <f>[1]Sheet2!AH3&amp;IF([1]Sheet2!AI3="Estimate","*","")</f>
        <v/>
      </c>
      <c r="R4" s="5" t="str">
        <f>[1]Sheet2!AJ3&amp;IF([1]Sheet2!AK3="Estimate","*","")</f>
        <v/>
      </c>
      <c r="S4" s="5" t="str">
        <f>[1]Sheet2!AL3&amp;IF([1]Sheet2!AM3="Estimate","*","")</f>
        <v/>
      </c>
      <c r="T4" s="5" t="str">
        <f>[1]Sheet2!AN3&amp;IF([1]Sheet2!AO3="Estimate","*","")</f>
        <v/>
      </c>
      <c r="U4" s="5" t="str">
        <f>[1]Sheet2!AP3</f>
        <v xml:space="preserve"> </v>
      </c>
      <c r="V4" s="5" t="str">
        <f>[1]Sheet2!AQ3&amp;IF([1]Sheet2!AR3="Estimate","*","")</f>
        <v/>
      </c>
      <c r="W4" s="5" t="str">
        <f>[1]Sheet2!AS3&amp;IF([1]Sheet2!AT3="Estimate","*","")</f>
        <v/>
      </c>
      <c r="X4" s="5" t="str">
        <f>[1]Sheet2!AU3&amp;IF([1]Sheet2!AV3="Estimate","*","")</f>
        <v/>
      </c>
      <c r="Y4" s="5" t="str">
        <f>[1]Sheet2!AW3&amp;IF([1]Sheet2!AX3="Estimate","*","")</f>
        <v/>
      </c>
      <c r="Z4" s="5" t="str">
        <f>[1]Sheet2!AY3&amp;IF([1]Sheet2!AZ3="Estimate","*","")</f>
        <v/>
      </c>
      <c r="AA4" s="2" t="str">
        <f>[1]Sheet2!BA3</f>
        <v>Total number of live registered Holstein Cows (2015)_x000D_Total number of registered Holstein Cows in the last year (2016)_x000D_</v>
      </c>
    </row>
    <row r="5" spans="1:27">
      <c r="A5" s="2" t="str">
        <f>[1]Sheet2!B4</f>
        <v>SPAIN</v>
      </c>
      <c r="B5" s="7" t="str">
        <f>[1]Sheet2!E4&amp;IF([1]Sheet2!F4="Estimate","*","")</f>
        <v>6086</v>
      </c>
      <c r="C5" s="7" t="str">
        <f>[1]Sheet2!G4&amp;IF([1]Sheet2!H4="Estimate","*","")</f>
        <v>830000*</v>
      </c>
      <c r="D5" s="7" t="str">
        <f>[1]Sheet2!J4&amp;IF([1]Sheet2!K4="Estimate","*","")</f>
        <v>811000*</v>
      </c>
      <c r="E5" s="7" t="str">
        <f>[1]Sheet2!L4&amp;IF([1]Sheet2!M4="Estimate","*","")</f>
        <v>480118</v>
      </c>
      <c r="F5" s="7" t="str">
        <f>[1]Sheet2!N4&amp;IF([1]Sheet2!O4="Estimate","*","")</f>
        <v>167908</v>
      </c>
      <c r="G5" s="7" t="str">
        <f>[1]Sheet2!P4&amp;IF([1]Sheet2!Q4="Estimate","*","")</f>
        <v>480118</v>
      </c>
      <c r="H5" s="7" t="str">
        <f>[1]Sheet2!R4&amp;IF([1]Sheet2!S4="Estimate","*","")</f>
        <v>295174</v>
      </c>
      <c r="I5" s="5" t="str">
        <f>[1]Sheet2!T4</f>
        <v>Yes</v>
      </c>
      <c r="J5" s="5" t="str">
        <f>[1]Sheet2!U4&amp;IF([1]Sheet2!V4="Estimate","*","")</f>
        <v>10049</v>
      </c>
      <c r="K5" s="5" t="str">
        <f>[1]Sheet2!W4&amp;IF([1]Sheet2!X4="Estimate","*","")</f>
        <v>3.62</v>
      </c>
      <c r="L5" s="5" t="str">
        <f>[1]Sheet2!Y4&amp;IF([1]Sheet2!Z4="Estimate","*","")</f>
        <v>364</v>
      </c>
      <c r="M5" s="5" t="str">
        <f>[1]Sheet2!AA4&amp;IF([1]Sheet2!AB4="Estimate","*","")</f>
        <v>3.2</v>
      </c>
      <c r="N5" s="5" t="str">
        <f>[1]Sheet2!AC4&amp;IF([1]Sheet2!AD4="Estimate","*","")</f>
        <v>321</v>
      </c>
      <c r="O5" s="5" t="str">
        <f>[1]Sheet2!AE4</f>
        <v>no</v>
      </c>
      <c r="P5" s="5" t="str">
        <f>[1]Sheet2!AF4&amp;IF([1]Sheet2!AG4="Estimate","*","")</f>
        <v/>
      </c>
      <c r="Q5" s="6" t="str">
        <f>[1]Sheet2!AH4&amp;IF([1]Sheet2!AI4="Estimate","*","")</f>
        <v/>
      </c>
      <c r="R5" s="5" t="str">
        <f>[1]Sheet2!AJ4&amp;IF([1]Sheet2!AK4="Estimate","*","")</f>
        <v/>
      </c>
      <c r="S5" s="5" t="str">
        <f>[1]Sheet2!AL4&amp;IF([1]Sheet2!AM4="Estimate","*","")</f>
        <v/>
      </c>
      <c r="T5" s="5" t="str">
        <f>[1]Sheet2!AN4&amp;IF([1]Sheet2!AO4="Estimate","*","")</f>
        <v/>
      </c>
      <c r="U5" s="5" t="str">
        <f>[1]Sheet2!AP4</f>
        <v xml:space="preserve"> </v>
      </c>
      <c r="V5" s="5" t="str">
        <f>[1]Sheet2!AQ4&amp;IF([1]Sheet2!AR4="Estimate","*","")</f>
        <v/>
      </c>
      <c r="W5" s="5" t="str">
        <f>[1]Sheet2!AS4&amp;IF([1]Sheet2!AT4="Estimate","*","")</f>
        <v/>
      </c>
      <c r="X5" s="5" t="str">
        <f>[1]Sheet2!AU4&amp;IF([1]Sheet2!AV4="Estimate","*","")</f>
        <v/>
      </c>
      <c r="Y5" s="5" t="str">
        <f>[1]Sheet2!AW4&amp;IF([1]Sheet2!AX4="Estimate","*","")</f>
        <v/>
      </c>
      <c r="Z5" s="5" t="str">
        <f>[1]Sheet2!AY4&amp;IF([1]Sheet2!AZ4="Estimate","*","")</f>
        <v/>
      </c>
      <c r="AA5" s="2" t="str">
        <f>[1]Sheet2!BA4</f>
        <v xml:space="preserve"> </v>
      </c>
    </row>
    <row r="6" spans="1:27">
      <c r="A6" s="2" t="str">
        <f>[1]Sheet2!B5</f>
        <v>FRANCE</v>
      </c>
      <c r="B6" s="7" t="str">
        <f>[1]Sheet2!E5&amp;IF([1]Sheet2!F5="Estimate","*","")</f>
        <v>34085</v>
      </c>
      <c r="C6" s="7" t="str">
        <f>[1]Sheet2!G5&amp;IF([1]Sheet2!H5="Estimate","*","")</f>
        <v>3600000*</v>
      </c>
      <c r="D6" s="7" t="str">
        <f>[1]Sheet2!J5&amp;IF([1]Sheet2!K5="Estimate","*","")</f>
        <v>2450000*</v>
      </c>
      <c r="E6" s="7" t="str">
        <f>[1]Sheet2!L5&amp;IF([1]Sheet2!M5="Estimate","*","")</f>
        <v>1647706</v>
      </c>
      <c r="F6" s="7" t="str">
        <f>[1]Sheet2!N5&amp;IF([1]Sheet2!O5="Estimate","*","")</f>
        <v>625000*</v>
      </c>
      <c r="G6" s="7" t="str">
        <f>[1]Sheet2!P5&amp;IF([1]Sheet2!Q5="Estimate","*","")</f>
        <v>1647706</v>
      </c>
      <c r="H6" s="7" t="str">
        <f>[1]Sheet2!R5&amp;IF([1]Sheet2!S5="Estimate","*","")</f>
        <v>1647706</v>
      </c>
      <c r="I6" s="5" t="str">
        <f>[1]Sheet2!T5</f>
        <v>Yes</v>
      </c>
      <c r="J6" s="5" t="str">
        <f>[1]Sheet2!U5&amp;IF([1]Sheet2!V5="Estimate","*","")</f>
        <v>8042</v>
      </c>
      <c r="K6" s="5" t="str">
        <f>[1]Sheet2!W5&amp;IF([1]Sheet2!X5="Estimate","*","")</f>
        <v>3.87</v>
      </c>
      <c r="L6" s="5" t="str">
        <f>[1]Sheet2!Y5&amp;IF([1]Sheet2!Z5="Estimate","*","")</f>
        <v>311</v>
      </c>
      <c r="M6" s="5" t="str">
        <f>[1]Sheet2!AA5&amp;IF([1]Sheet2!AB5="Estimate","*","")</f>
        <v>3.28</v>
      </c>
      <c r="N6" s="5" t="str">
        <f>[1]Sheet2!AC5&amp;IF([1]Sheet2!AD5="Estimate","*","")</f>
        <v>264</v>
      </c>
      <c r="O6" s="5" t="str">
        <f>[1]Sheet2!AE5</f>
        <v>no</v>
      </c>
      <c r="P6" s="5" t="str">
        <f>[1]Sheet2!AF5&amp;IF([1]Sheet2!AG5="Estimate","*","")</f>
        <v/>
      </c>
      <c r="Q6" s="6" t="str">
        <f>[1]Sheet2!AH5&amp;IF([1]Sheet2!AI5="Estimate","*","")</f>
        <v/>
      </c>
      <c r="R6" s="5" t="str">
        <f>[1]Sheet2!AJ5&amp;IF([1]Sheet2!AK5="Estimate","*","")</f>
        <v/>
      </c>
      <c r="S6" s="5" t="str">
        <f>[1]Sheet2!AL5&amp;IF([1]Sheet2!AM5="Estimate","*","")</f>
        <v/>
      </c>
      <c r="T6" s="5" t="str">
        <f>[1]Sheet2!AN5&amp;IF([1]Sheet2!AO5="Estimate","*","")</f>
        <v/>
      </c>
      <c r="U6" s="5" t="str">
        <f>[1]Sheet2!AP5</f>
        <v xml:space="preserve"> </v>
      </c>
      <c r="V6" s="5" t="str">
        <f>[1]Sheet2!AQ5&amp;IF([1]Sheet2!AR5="Estimate","*","")</f>
        <v/>
      </c>
      <c r="W6" s="5" t="str">
        <f>[1]Sheet2!AS5&amp;IF([1]Sheet2!AT5="Estimate","*","")</f>
        <v/>
      </c>
      <c r="X6" s="5" t="str">
        <f>[1]Sheet2!AU5&amp;IF([1]Sheet2!AV5="Estimate","*","")</f>
        <v/>
      </c>
      <c r="Y6" s="5" t="str">
        <f>[1]Sheet2!AW5&amp;IF([1]Sheet2!AX5="Estimate","*","")</f>
        <v/>
      </c>
      <c r="Z6" s="5" t="str">
        <f>[1]Sheet2!AY5&amp;IF([1]Sheet2!AZ5="Estimate","*","")</f>
        <v/>
      </c>
    </row>
    <row r="7" spans="1:27">
      <c r="A7" s="2" t="str">
        <f>[1]Sheet2!B6</f>
        <v>Slovakia</v>
      </c>
      <c r="B7" s="7" t="str">
        <f>[1]Sheet2!E6&amp;IF([1]Sheet2!F6="Estimate","*","")</f>
        <v>163</v>
      </c>
      <c r="C7" s="7" t="str">
        <f>[1]Sheet2!G6&amp;IF([1]Sheet2!H6="Estimate","*","")</f>
        <v>136649</v>
      </c>
      <c r="D7" s="7" t="str">
        <f>[1]Sheet2!J6&amp;IF([1]Sheet2!K6="Estimate","*","")</f>
        <v>88936</v>
      </c>
      <c r="E7" s="7" t="str">
        <f>[1]Sheet2!L6&amp;IF([1]Sheet2!M6="Estimate","*","")</f>
        <v>50314</v>
      </c>
      <c r="F7" s="7" t="str">
        <f>[1]Sheet2!N6&amp;IF([1]Sheet2!O6="Estimate","*","")</f>
        <v>32074</v>
      </c>
      <c r="G7" s="7" t="str">
        <f>[1]Sheet2!P6&amp;IF([1]Sheet2!Q6="Estimate","*","")</f>
        <v>68413</v>
      </c>
      <c r="H7" s="7" t="str">
        <f>[1]Sheet2!R6&amp;IF([1]Sheet2!S6="Estimate","*","")</f>
        <v>68413</v>
      </c>
      <c r="I7" s="5" t="str">
        <f>[1]Sheet2!T6</f>
        <v>Yes</v>
      </c>
      <c r="J7" s="5" t="str">
        <f>[1]Sheet2!U6&amp;IF([1]Sheet2!V6="Estimate","*","")</f>
        <v>8827</v>
      </c>
      <c r="K7" s="5" t="str">
        <f>[1]Sheet2!W6&amp;IF([1]Sheet2!X6="Estimate","*","")</f>
        <v>3.82</v>
      </c>
      <c r="L7" s="5" t="str">
        <f>[1]Sheet2!Y6&amp;IF([1]Sheet2!Z6="Estimate","*","")</f>
        <v>337</v>
      </c>
      <c r="M7" s="5" t="str">
        <f>[1]Sheet2!AA6&amp;IF([1]Sheet2!AB6="Estimate","*","")</f>
        <v>3.27</v>
      </c>
      <c r="N7" s="5" t="str">
        <f>[1]Sheet2!AC6&amp;IF([1]Sheet2!AD6="Estimate","*","")</f>
        <v>289</v>
      </c>
      <c r="O7" s="5" t="str">
        <f>[1]Sheet2!AE6</f>
        <v>no</v>
      </c>
      <c r="P7" s="5" t="str">
        <f>[1]Sheet2!AF6&amp;IF([1]Sheet2!AG6="Estimate","*","")</f>
        <v/>
      </c>
      <c r="Q7" s="6" t="str">
        <f>[1]Sheet2!AH6&amp;IF([1]Sheet2!AI6="Estimate","*","")</f>
        <v/>
      </c>
      <c r="R7" s="5" t="str">
        <f>[1]Sheet2!AJ6&amp;IF([1]Sheet2!AK6="Estimate","*","")</f>
        <v/>
      </c>
      <c r="S7" s="5" t="str">
        <f>[1]Sheet2!AL6&amp;IF([1]Sheet2!AM6="Estimate","*","")</f>
        <v/>
      </c>
      <c r="T7" s="5" t="str">
        <f>[1]Sheet2!AN6&amp;IF([1]Sheet2!AO6="Estimate","*","")</f>
        <v/>
      </c>
      <c r="U7" s="5" t="str">
        <f>[1]Sheet2!AP6</f>
        <v xml:space="preserve"> </v>
      </c>
      <c r="V7" s="5" t="str">
        <f>[1]Sheet2!AQ6&amp;IF([1]Sheet2!AR6="Estimate","*","")</f>
        <v/>
      </c>
      <c r="W7" s="5" t="str">
        <f>[1]Sheet2!AS6&amp;IF([1]Sheet2!AT6="Estimate","*","")</f>
        <v/>
      </c>
      <c r="X7" s="5" t="str">
        <f>[1]Sheet2!AU6&amp;IF([1]Sheet2!AV6="Estimate","*","")</f>
        <v/>
      </c>
      <c r="Y7" s="5" t="str">
        <f>[1]Sheet2!AW6&amp;IF([1]Sheet2!AX6="Estimate","*","")</f>
        <v/>
      </c>
      <c r="Z7" s="5" t="str">
        <f>[1]Sheet2!AY6&amp;IF([1]Sheet2!AZ6="Estimate","*","")</f>
        <v/>
      </c>
      <c r="AA7" s="2" t="str">
        <f>[1]Sheet2!BA6</f>
        <v xml:space="preserve"> </v>
      </c>
    </row>
    <row r="8" spans="1:27">
      <c r="A8" s="2" t="str">
        <f>[1]Sheet2!B7</f>
        <v>Germany</v>
      </c>
      <c r="B8" s="7" t="str">
        <f>[1]Sheet2!E7&amp;IF([1]Sheet2!F7="Estimate","*","")</f>
        <v>17093</v>
      </c>
      <c r="C8" s="7" t="str">
        <f>[1]Sheet2!G7&amp;IF([1]Sheet2!H7="Estimate","*","")</f>
        <v>4217700</v>
      </c>
      <c r="D8" s="7" t="str">
        <f>[1]Sheet2!J7&amp;IF([1]Sheet2!K7="Estimate","*","")</f>
        <v>2410000</v>
      </c>
      <c r="E8" s="7" t="str">
        <f>[1]Sheet2!L7&amp;IF([1]Sheet2!M7="Estimate","*","")</f>
        <v>1706950</v>
      </c>
      <c r="F8" s="7" t="str">
        <f>[1]Sheet2!N7&amp;IF([1]Sheet2!O7="Estimate","*","")</f>
        <v>483258</v>
      </c>
      <c r="G8" s="7" t="str">
        <f>[1]Sheet2!P7&amp;IF([1]Sheet2!Q7="Estimate","*","")</f>
        <v>2171481</v>
      </c>
      <c r="H8" s="7" t="str">
        <f>[1]Sheet2!R7&amp;IF([1]Sheet2!S7="Estimate","*","")</f>
        <v>1706950</v>
      </c>
      <c r="I8" s="5" t="str">
        <f>[1]Sheet2!T7</f>
        <v>No</v>
      </c>
      <c r="J8" s="5" t="str">
        <f>[1]Sheet2!U7&amp;IF([1]Sheet2!V7="Estimate","*","")</f>
        <v>9433</v>
      </c>
      <c r="K8" s="5" t="str">
        <f>[1]Sheet2!W7&amp;IF([1]Sheet2!X7="Estimate","*","")</f>
        <v>4.03</v>
      </c>
      <c r="L8" s="5" t="str">
        <f>[1]Sheet2!Y7&amp;IF([1]Sheet2!Z7="Estimate","*","")</f>
        <v>380</v>
      </c>
      <c r="M8" s="5" t="str">
        <f>[1]Sheet2!AA7&amp;IF([1]Sheet2!AB7="Estimate","*","")</f>
        <v>3.39</v>
      </c>
      <c r="N8" s="5" t="str">
        <f>[1]Sheet2!AC7&amp;IF([1]Sheet2!AD7="Estimate","*","")</f>
        <v>320</v>
      </c>
      <c r="O8" s="5" t="str">
        <f>[1]Sheet2!AE7</f>
        <v>Yes</v>
      </c>
      <c r="P8" s="5" t="str">
        <f>[1]Sheet2!AF7&amp;IF([1]Sheet2!AG7="Estimate","*","")</f>
        <v>283000</v>
      </c>
      <c r="Q8" s="6" t="str">
        <f>[1]Sheet2!AH7&amp;IF([1]Sheet2!AI7="Estimate","*","")</f>
        <v>148111</v>
      </c>
      <c r="R8" s="5" t="str">
        <f>[1]Sheet2!AJ7&amp;IF([1]Sheet2!AK7="Estimate","*","")</f>
        <v>43030</v>
      </c>
      <c r="S8" s="5" t="str">
        <f>[1]Sheet2!AL7&amp;IF([1]Sheet2!AM7="Estimate","*","")</f>
        <v>240691</v>
      </c>
      <c r="T8" s="5" t="str">
        <f>[1]Sheet2!AN7&amp;IF([1]Sheet2!AO7="Estimate","*","")</f>
        <v>148111</v>
      </c>
      <c r="U8" s="5" t="str">
        <f>[1]Sheet2!AP7</f>
        <v>Yes</v>
      </c>
      <c r="V8" s="5" t="str">
        <f>[1]Sheet2!AQ7&amp;IF([1]Sheet2!AR7="Estimate","*","")</f>
        <v>8668</v>
      </c>
      <c r="W8" s="5" t="str">
        <f>[1]Sheet2!AS7&amp;IF([1]Sheet2!AT7="Estimate","*","")</f>
        <v>4.17</v>
      </c>
      <c r="X8" s="5" t="str">
        <f>[1]Sheet2!AU7&amp;IF([1]Sheet2!AV7="Estimate","*","")</f>
        <v>361</v>
      </c>
      <c r="Y8" s="5" t="str">
        <f>[1]Sheet2!AW7&amp;IF([1]Sheet2!AX7="Estimate","*","")</f>
        <v>3.44</v>
      </c>
      <c r="Z8" s="5" t="str">
        <f>[1]Sheet2!AY7&amp;IF([1]Sheet2!AZ7="Estimate","*","")</f>
        <v>298</v>
      </c>
      <c r="AA8" s="2" t="str">
        <f>[1]Sheet2!BA7</f>
        <v>Lactation production: 1.10.2015 - 30.09.2016; Average 322 days</v>
      </c>
    </row>
    <row r="9" spans="1:27">
      <c r="A9" s="2" t="str">
        <f>[1]Sheet2!B8</f>
        <v>Holstein Switzerland</v>
      </c>
      <c r="B9" s="7" t="str">
        <f>[1]Sheet2!E8&amp;IF([1]Sheet2!F8="Estimate","*","")</f>
        <v>2250</v>
      </c>
      <c r="C9" s="7" t="str">
        <f>[1]Sheet2!G8&amp;IF([1]Sheet2!H8="Estimate","*","")</f>
        <v>560000*</v>
      </c>
      <c r="D9" s="7" t="str">
        <f>[1]Sheet2!J8&amp;IF([1]Sheet2!K8="Estimate","*","")</f>
        <v>135000*</v>
      </c>
      <c r="E9" s="7" t="str">
        <f>[1]Sheet2!L8&amp;IF([1]Sheet2!M8="Estimate","*","")</f>
        <v>67000</v>
      </c>
      <c r="F9" s="7" t="str">
        <f>[1]Sheet2!N8&amp;IF([1]Sheet2!O8="Estimate","*","")</f>
        <v>25000</v>
      </c>
      <c r="G9" s="7" t="str">
        <f>[1]Sheet2!P8&amp;IF([1]Sheet2!Q8="Estimate","*","")</f>
        <v>67000</v>
      </c>
      <c r="H9" s="7" t="str">
        <f>[1]Sheet2!R8&amp;IF([1]Sheet2!S8="Estimate","*","")</f>
        <v>51000</v>
      </c>
      <c r="I9" s="5" t="str">
        <f>[1]Sheet2!T8</f>
        <v>Yes</v>
      </c>
      <c r="J9" s="5" t="str">
        <f>[1]Sheet2!U8&amp;IF([1]Sheet2!V8="Estimate","*","")</f>
        <v>8838</v>
      </c>
      <c r="K9" s="5" t="str">
        <f>[1]Sheet2!W8&amp;IF([1]Sheet2!X8="Estimate","*","")</f>
        <v>3.96</v>
      </c>
      <c r="L9" s="5" t="str">
        <f>[1]Sheet2!Y8&amp;IF([1]Sheet2!Z8="Estimate","*","")</f>
        <v>350</v>
      </c>
      <c r="M9" s="5" t="str">
        <f>[1]Sheet2!AA8&amp;IF([1]Sheet2!AB8="Estimate","*","")</f>
        <v>3.21</v>
      </c>
      <c r="N9" s="5" t="str">
        <f>[1]Sheet2!AC8&amp;IF([1]Sheet2!AD8="Estimate","*","")</f>
        <v>284</v>
      </c>
      <c r="O9" s="5" t="str">
        <f>[1]Sheet2!AE8</f>
        <v>no</v>
      </c>
      <c r="P9" s="5" t="str">
        <f>[1]Sheet2!AF8&amp;IF([1]Sheet2!AG8="Estimate","*","")</f>
        <v/>
      </c>
      <c r="Q9" s="6" t="str">
        <f>[1]Sheet2!AH8&amp;IF([1]Sheet2!AI8="Estimate","*","")</f>
        <v/>
      </c>
      <c r="R9" s="5" t="str">
        <f>[1]Sheet2!AJ8&amp;IF([1]Sheet2!AK8="Estimate","*","")</f>
        <v/>
      </c>
      <c r="S9" s="5" t="str">
        <f>[1]Sheet2!AL8&amp;IF([1]Sheet2!AM8="Estimate","*","")</f>
        <v/>
      </c>
      <c r="T9" s="5" t="str">
        <f>[1]Sheet2!AN8&amp;IF([1]Sheet2!AO8="Estimate","*","")</f>
        <v/>
      </c>
      <c r="U9" s="5" t="str">
        <f>[1]Sheet2!AP8</f>
        <v xml:space="preserve"> </v>
      </c>
      <c r="V9" s="5" t="str">
        <f>[1]Sheet2!AQ8&amp;IF([1]Sheet2!AR8="Estimate","*","")</f>
        <v/>
      </c>
      <c r="W9" s="5" t="str">
        <f>[1]Sheet2!AS8&amp;IF([1]Sheet2!AT8="Estimate","*","")</f>
        <v/>
      </c>
      <c r="X9" s="5" t="str">
        <f>[1]Sheet2!AU8&amp;IF([1]Sheet2!AV8="Estimate","*","")</f>
        <v/>
      </c>
      <c r="Y9" s="5" t="str">
        <f>[1]Sheet2!AW8&amp;IF([1]Sheet2!AX8="Estimate","*","")</f>
        <v/>
      </c>
      <c r="Z9" s="5" t="str">
        <f>[1]Sheet2!AY8&amp;IF([1]Sheet2!AZ8="Estimate","*","")</f>
        <v/>
      </c>
      <c r="AA9" s="2" t="str">
        <f>[1]Sheet2!BA8</f>
        <v xml:space="preserve"> </v>
      </c>
    </row>
    <row r="10" spans="1:27">
      <c r="A10" s="2" t="str">
        <f>[1]Sheet2!B9</f>
        <v>Latvia</v>
      </c>
      <c r="B10" s="7" t="str">
        <f>[1]Sheet2!E9&amp;IF([1]Sheet2!F9="Estimate","*","")</f>
        <v>110*</v>
      </c>
      <c r="C10" s="7" t="str">
        <f>[1]Sheet2!G9&amp;IF([1]Sheet2!H9="Estimate","*","")</f>
        <v>128100*</v>
      </c>
      <c r="D10" s="7" t="str">
        <f>[1]Sheet2!J9&amp;IF([1]Sheet2!K9="Estimate","*","")</f>
        <v>12300*</v>
      </c>
      <c r="E10" s="7" t="str">
        <f>[1]Sheet2!L9&amp;IF([1]Sheet2!M9="Estimate","*","")</f>
        <v>44058*</v>
      </c>
      <c r="F10" s="7" t="str">
        <f>[1]Sheet2!N9&amp;IF([1]Sheet2!O9="Estimate","*","")</f>
        <v>1645*</v>
      </c>
      <c r="G10" s="7" t="str">
        <f>[1]Sheet2!P9&amp;IF([1]Sheet2!Q9="Estimate","*","")</f>
        <v>11856*</v>
      </c>
      <c r="H10" s="7" t="str">
        <f>[1]Sheet2!R9&amp;IF([1]Sheet2!S9="Estimate","*","")</f>
        <v>11856*</v>
      </c>
      <c r="I10" s="5" t="str">
        <f>[1]Sheet2!T9</f>
        <v>Yes</v>
      </c>
      <c r="J10" s="5" t="str">
        <f>[1]Sheet2!U9&amp;IF([1]Sheet2!V9="Estimate","*","")</f>
        <v>8028*</v>
      </c>
      <c r="K10" s="5" t="str">
        <f>[1]Sheet2!W9&amp;IF([1]Sheet2!X9="Estimate","*","")</f>
        <v>3.92*</v>
      </c>
      <c r="L10" s="5" t="str">
        <f>[1]Sheet2!Y9&amp;IF([1]Sheet2!Z9="Estimate","*","")</f>
        <v/>
      </c>
      <c r="M10" s="5" t="str">
        <f>[1]Sheet2!AA9&amp;IF([1]Sheet2!AB9="Estimate","*","")</f>
        <v>3.27*</v>
      </c>
      <c r="N10" s="5" t="str">
        <f>[1]Sheet2!AC9&amp;IF([1]Sheet2!AD9="Estimate","*","")</f>
        <v/>
      </c>
      <c r="O10" s="5" t="str">
        <f>[1]Sheet2!AE9</f>
        <v>Yes</v>
      </c>
      <c r="P10" s="5" t="str">
        <f>[1]Sheet2!AF9&amp;IF([1]Sheet2!AG9="Estimate","*","")</f>
        <v>500</v>
      </c>
      <c r="Q10" s="6" t="str">
        <f>[1]Sheet2!AH9&amp;IF([1]Sheet2!AI9="Estimate","*","")</f>
        <v>458*</v>
      </c>
      <c r="R10" s="5" t="str">
        <f>[1]Sheet2!AJ9&amp;IF([1]Sheet2!AK9="Estimate","*","")</f>
        <v>57*</v>
      </c>
      <c r="S10" s="5" t="str">
        <f>[1]Sheet2!AL9&amp;IF([1]Sheet2!AM9="Estimate","*","")</f>
        <v>458*</v>
      </c>
      <c r="T10" s="5" t="str">
        <f>[1]Sheet2!AN9&amp;IF([1]Sheet2!AO9="Estimate","*","")</f>
        <v>458*</v>
      </c>
      <c r="U10" s="5" t="str">
        <f>[1]Sheet2!AP9</f>
        <v>Yes</v>
      </c>
      <c r="V10" s="5" t="str">
        <f>[1]Sheet2!AQ9&amp;IF([1]Sheet2!AR9="Estimate","*","")</f>
        <v>8514*</v>
      </c>
      <c r="W10" s="5" t="str">
        <f>[1]Sheet2!AS9&amp;IF([1]Sheet2!AT9="Estimate","*","")</f>
        <v>4.09*</v>
      </c>
      <c r="X10" s="5" t="str">
        <f>[1]Sheet2!AU9&amp;IF([1]Sheet2!AV9="Estimate","*","")</f>
        <v>347.9*</v>
      </c>
      <c r="Y10" s="5" t="str">
        <f>[1]Sheet2!AW9&amp;IF([1]Sheet2!AX9="Estimate","*","")</f>
        <v>3.46*</v>
      </c>
      <c r="Z10" s="5" t="str">
        <f>[1]Sheet2!AY9&amp;IF([1]Sheet2!AZ9="Estimate","*","")</f>
        <v>295.7*</v>
      </c>
      <c r="AA10" s="2" t="str">
        <f>[1]Sheet2!BA9</f>
        <v xml:space="preserve"> </v>
      </c>
    </row>
    <row r="11" spans="1:27">
      <c r="A11" s="2" t="str">
        <f>[1]Sheet2!B10</f>
        <v>Switzerland</v>
      </c>
      <c r="B11" s="7" t="str">
        <f>[1]Sheet2!E10&amp;IF([1]Sheet2!F10="Estimate","*","")</f>
        <v>9739</v>
      </c>
      <c r="C11" s="7" t="str">
        <f>[1]Sheet2!G10&amp;IF([1]Sheet2!H10="Estimate","*","")</f>
        <v>540000*</v>
      </c>
      <c r="D11" s="7" t="str">
        <f>[1]Sheet2!J10&amp;IF([1]Sheet2!K10="Estimate","*","")</f>
        <v>135000*</v>
      </c>
      <c r="E11" s="7" t="str">
        <f>[1]Sheet2!L10&amp;IF([1]Sheet2!M10="Estimate","*","")</f>
        <v>38443</v>
      </c>
      <c r="F11" s="7" t="str">
        <f>[1]Sheet2!N10&amp;IF([1]Sheet2!O10="Estimate","*","")</f>
        <v>13027</v>
      </c>
      <c r="G11" s="7" t="str">
        <f>[1]Sheet2!P10&amp;IF([1]Sheet2!Q10="Estimate","*","")</f>
        <v>31164</v>
      </c>
      <c r="H11" s="7" t="str">
        <f>[1]Sheet2!R10&amp;IF([1]Sheet2!S10="Estimate","*","")</f>
        <v>24192</v>
      </c>
      <c r="I11" s="5" t="str">
        <f>[1]Sheet2!T10</f>
        <v>Yes</v>
      </c>
      <c r="J11" s="5" t="str">
        <f>[1]Sheet2!U10&amp;IF([1]Sheet2!V10="Estimate","*","")</f>
        <v>8419</v>
      </c>
      <c r="K11" s="5" t="str">
        <f>[1]Sheet2!W10&amp;IF([1]Sheet2!X10="Estimate","*","")</f>
        <v>3.96</v>
      </c>
      <c r="L11" s="5" t="str">
        <f>[1]Sheet2!Y10&amp;IF([1]Sheet2!Z10="Estimate","*","")</f>
        <v>334</v>
      </c>
      <c r="M11" s="5" t="str">
        <f>[1]Sheet2!AA10&amp;IF([1]Sheet2!AB10="Estimate","*","")</f>
        <v>3.22</v>
      </c>
      <c r="N11" s="5" t="str">
        <f>[1]Sheet2!AC10&amp;IF([1]Sheet2!AD10="Estimate","*","")</f>
        <v>271</v>
      </c>
      <c r="O11" s="5" t="str">
        <f>[1]Sheet2!AE10</f>
        <v>Yes</v>
      </c>
      <c r="P11" s="5" t="str">
        <f>[1]Sheet2!AF10&amp;IF([1]Sheet2!AG10="Estimate","*","")</f>
        <v>135000</v>
      </c>
      <c r="Q11" s="6" t="str">
        <f>[1]Sheet2!AH10&amp;IF([1]Sheet2!AI10="Estimate","*","")</f>
        <v>97949</v>
      </c>
      <c r="R11" s="5" t="str">
        <f>[1]Sheet2!AJ10&amp;IF([1]Sheet2!AK10="Estimate","*","")</f>
        <v>27612</v>
      </c>
      <c r="S11" s="5" t="str">
        <f>[1]Sheet2!AL10&amp;IF([1]Sheet2!AM10="Estimate","*","")</f>
        <v>96438</v>
      </c>
      <c r="T11" s="5" t="str">
        <f>[1]Sheet2!AN10&amp;IF([1]Sheet2!AO10="Estimate","*","")</f>
        <v>73040</v>
      </c>
      <c r="U11" s="5" t="str">
        <f>[1]Sheet2!AP10</f>
        <v>Yes</v>
      </c>
      <c r="V11" s="5" t="str">
        <f>[1]Sheet2!AQ10&amp;IF([1]Sheet2!AR10="Estimate","*","")</f>
        <v>8062</v>
      </c>
      <c r="W11" s="5" t="str">
        <f>[1]Sheet2!AS10&amp;IF([1]Sheet2!AT10="Estimate","*","")</f>
        <v>4.04</v>
      </c>
      <c r="X11" s="5" t="str">
        <f>[1]Sheet2!AU10&amp;IF([1]Sheet2!AV10="Estimate","*","")</f>
        <v>326</v>
      </c>
      <c r="Y11" s="5" t="str">
        <f>[1]Sheet2!AW10&amp;IF([1]Sheet2!AX10="Estimate","*","")</f>
        <v>3.26</v>
      </c>
      <c r="Z11" s="5" t="str">
        <f>[1]Sheet2!AY10&amp;IF([1]Sheet2!AZ10="Estimate","*","")</f>
        <v>263</v>
      </c>
      <c r="AA11" s="2" t="str">
        <f>[1]Sheet2!BA10</f>
        <v xml:space="preserve"> </v>
      </c>
    </row>
    <row r="12" spans="1:27">
      <c r="A12" s="2" t="str">
        <f>[1]Sheet2!B11</f>
        <v>UK</v>
      </c>
      <c r="B12" s="7" t="str">
        <f>[1]Sheet2!E11&amp;IF([1]Sheet2!F11="Estimate","*","")</f>
        <v>3456</v>
      </c>
      <c r="C12" s="7" t="str">
        <f>[1]Sheet2!G11&amp;IF([1]Sheet2!H11="Estimate","*","")</f>
        <v>1897000</v>
      </c>
      <c r="D12" s="7" t="str">
        <f>[1]Sheet2!J11&amp;IF([1]Sheet2!K11="Estimate","*","")</f>
        <v>1715000*</v>
      </c>
      <c r="E12" s="7" t="str">
        <f>[1]Sheet2!L11&amp;IF([1]Sheet2!M11="Estimate","*","")</f>
        <v>954000</v>
      </c>
      <c r="F12" s="7" t="str">
        <f>[1]Sheet2!N11&amp;IF([1]Sheet2!O11="Estimate","*","")</f>
        <v>196859</v>
      </c>
      <c r="G12" s="7" t="str">
        <f>[1]Sheet2!P11&amp;IF([1]Sheet2!Q11="Estimate","*","")</f>
        <v>1065000*</v>
      </c>
      <c r="H12" s="7" t="str">
        <f>[1]Sheet2!R11&amp;IF([1]Sheet2!S11="Estimate","*","")</f>
        <v>483903</v>
      </c>
      <c r="I12" s="5" t="str">
        <f>[1]Sheet2!T11</f>
        <v>Yes</v>
      </c>
      <c r="J12" s="5" t="str">
        <f>[1]Sheet2!U11&amp;IF([1]Sheet2!V11="Estimate","*","")</f>
        <v>9233</v>
      </c>
      <c r="K12" s="5" t="str">
        <f>[1]Sheet2!W11&amp;IF([1]Sheet2!X11="Estimate","*","")</f>
        <v>3.9</v>
      </c>
      <c r="L12" s="5" t="str">
        <f>[1]Sheet2!Y11&amp;IF([1]Sheet2!Z11="Estimate","*","")</f>
        <v>360</v>
      </c>
      <c r="M12" s="5" t="str">
        <f>[1]Sheet2!AA11&amp;IF([1]Sheet2!AB11="Estimate","*","")</f>
        <v>3.2</v>
      </c>
      <c r="N12" s="5" t="str">
        <f>[1]Sheet2!AC11&amp;IF([1]Sheet2!AD11="Estimate","*","")</f>
        <v>295</v>
      </c>
      <c r="O12" s="5" t="str">
        <f>[1]Sheet2!AE11</f>
        <v>no</v>
      </c>
      <c r="P12" s="5" t="str">
        <f>[1]Sheet2!AF11&amp;IF([1]Sheet2!AG11="Estimate","*","")</f>
        <v/>
      </c>
      <c r="Q12" s="6" t="str">
        <f>[1]Sheet2!AH11&amp;IF([1]Sheet2!AI11="Estimate","*","")</f>
        <v/>
      </c>
      <c r="R12" s="5" t="str">
        <f>[1]Sheet2!AJ11&amp;IF([1]Sheet2!AK11="Estimate","*","")</f>
        <v/>
      </c>
      <c r="S12" s="5" t="str">
        <f>[1]Sheet2!AL11&amp;IF([1]Sheet2!AM11="Estimate","*","")</f>
        <v/>
      </c>
      <c r="T12" s="5" t="str">
        <f>[1]Sheet2!AN11&amp;IF([1]Sheet2!AO11="Estimate","*","")</f>
        <v/>
      </c>
      <c r="U12" s="5" t="str">
        <f>[1]Sheet2!AP11</f>
        <v xml:space="preserve"> </v>
      </c>
      <c r="V12" s="5" t="str">
        <f>[1]Sheet2!AQ11&amp;IF([1]Sheet2!AR11="Estimate","*","")</f>
        <v/>
      </c>
      <c r="W12" s="5" t="str">
        <f>[1]Sheet2!AS11&amp;IF([1]Sheet2!AT11="Estimate","*","")</f>
        <v/>
      </c>
      <c r="X12" s="5" t="str">
        <f>[1]Sheet2!AU11&amp;IF([1]Sheet2!AV11="Estimate","*","")</f>
        <v/>
      </c>
      <c r="Y12" s="5" t="str">
        <f>[1]Sheet2!AW11&amp;IF([1]Sheet2!AX11="Estimate","*","")</f>
        <v/>
      </c>
      <c r="Z12" s="5" t="str">
        <f>[1]Sheet2!AY11&amp;IF([1]Sheet2!AZ11="Estimate","*","")</f>
        <v/>
      </c>
      <c r="AA12" s="2" t="str">
        <f>[1]Sheet2!BA11</f>
        <v xml:space="preserve"> </v>
      </c>
    </row>
    <row r="13" spans="1:27">
      <c r="A13" s="2" t="str">
        <f>[1]Sheet2!B12</f>
        <v>Poland</v>
      </c>
      <c r="B13" s="7" t="str">
        <f>[1]Sheet2!E12&amp;IF([1]Sheet2!F12="Estimate","*","")</f>
        <v>20062</v>
      </c>
      <c r="C13" s="7" t="str">
        <f>[1]Sheet2!G12&amp;IF([1]Sheet2!H12="Estimate","*","")</f>
        <v>2160500*</v>
      </c>
      <c r="D13" s="7" t="str">
        <f>[1]Sheet2!J12&amp;IF([1]Sheet2!K12="Estimate","*","")</f>
        <v>1877250*</v>
      </c>
      <c r="E13" s="7" t="str">
        <f>[1]Sheet2!L12&amp;IF([1]Sheet2!M12="Estimate","*","")</f>
        <v>648394</v>
      </c>
      <c r="F13" s="7" t="str">
        <f>[1]Sheet2!N12&amp;IF([1]Sheet2!O12="Estimate","*","")</f>
        <v>45366</v>
      </c>
      <c r="G13" s="7" t="str">
        <f>[1]Sheet2!P12&amp;IF([1]Sheet2!Q12="Estimate","*","")</f>
        <v>657729</v>
      </c>
      <c r="H13" s="7" t="str">
        <f>[1]Sheet2!R12&amp;IF([1]Sheet2!S12="Estimate","*","")</f>
        <v>657729</v>
      </c>
      <c r="I13" s="5" t="str">
        <f>[1]Sheet2!T12</f>
        <v>Yes</v>
      </c>
      <c r="J13" s="5" t="str">
        <f>[1]Sheet2!U12&amp;IF([1]Sheet2!V12="Estimate","*","")</f>
        <v>8055</v>
      </c>
      <c r="K13" s="5" t="str">
        <f>[1]Sheet2!W12&amp;IF([1]Sheet2!X12="Estimate","*","")</f>
        <v>4.09</v>
      </c>
      <c r="L13" s="5" t="str">
        <f>[1]Sheet2!Y12&amp;IF([1]Sheet2!Z12="Estimate","*","")</f>
        <v>329</v>
      </c>
      <c r="M13" s="5" t="str">
        <f>[1]Sheet2!AA12&amp;IF([1]Sheet2!AB12="Estimate","*","")</f>
        <v>3.36</v>
      </c>
      <c r="N13" s="5" t="str">
        <f>[1]Sheet2!AC12&amp;IF([1]Sheet2!AD12="Estimate","*","")</f>
        <v>271</v>
      </c>
      <c r="O13" s="5" t="str">
        <f>[1]Sheet2!AE12</f>
        <v>Yes</v>
      </c>
      <c r="P13" s="5" t="str">
        <f>[1]Sheet2!AF12&amp;IF([1]Sheet2!AG12="Estimate","*","")</f>
        <v>78000*</v>
      </c>
      <c r="Q13" s="6" t="str">
        <f>[1]Sheet2!AH12&amp;IF([1]Sheet2!AI12="Estimate","*","")</f>
        <v>26497</v>
      </c>
      <c r="R13" s="5" t="str">
        <f>[1]Sheet2!AJ12&amp;IF([1]Sheet2!AK12="Estimate","*","")</f>
        <v>2836</v>
      </c>
      <c r="S13" s="5" t="str">
        <f>[1]Sheet2!AL12&amp;IF([1]Sheet2!AM12="Estimate","*","")</f>
        <v>26903</v>
      </c>
      <c r="T13" s="5" t="str">
        <f>[1]Sheet2!AN12&amp;IF([1]Sheet2!AO12="Estimate","*","")</f>
        <v>26903</v>
      </c>
      <c r="U13" s="5" t="str">
        <f>[1]Sheet2!AP12</f>
        <v>Yes</v>
      </c>
      <c r="V13" s="5" t="str">
        <f>[1]Sheet2!AQ12&amp;IF([1]Sheet2!AR12="Estimate","*","")</f>
        <v>7332</v>
      </c>
      <c r="W13" s="5" t="str">
        <f>[1]Sheet2!AS12&amp;IF([1]Sheet2!AT12="Estimate","*","")</f>
        <v>4.19</v>
      </c>
      <c r="X13" s="5" t="str">
        <f>[1]Sheet2!AU12&amp;IF([1]Sheet2!AV12="Estimate","*","")</f>
        <v>307</v>
      </c>
      <c r="Y13" s="5" t="str">
        <f>[1]Sheet2!AW12&amp;IF([1]Sheet2!AX12="Estimate","*","")</f>
        <v>3.4</v>
      </c>
      <c r="Z13" s="5" t="str">
        <f>[1]Sheet2!AY12&amp;IF([1]Sheet2!AZ12="Estimate","*","")</f>
        <v>249</v>
      </c>
      <c r="AA13" s="2" t="str">
        <f>[1]Sheet2!BA12</f>
        <v>in 2016 we registered in Herd Book 261266 Holstein heifers and 10690 Red Holstein heifers</v>
      </c>
    </row>
    <row r="14" spans="1:27">
      <c r="A14" s="2" t="str">
        <f>[1]Sheet2!B13</f>
        <v>Belgium (Walloon Region)</v>
      </c>
      <c r="B14" s="7" t="str">
        <f>[1]Sheet2!E13&amp;IF([1]Sheet2!F13="Estimate","*","")</f>
        <v>849</v>
      </c>
      <c r="C14" s="7" t="str">
        <f>[1]Sheet2!G13&amp;IF([1]Sheet2!H13="Estimate","*","")</f>
        <v>202825</v>
      </c>
      <c r="D14" s="7" t="str">
        <f>[1]Sheet2!J13&amp;IF([1]Sheet2!K13="Estimate","*","")</f>
        <v>157040*</v>
      </c>
      <c r="E14" s="7" t="str">
        <f>[1]Sheet2!L13&amp;IF([1]Sheet2!M13="Estimate","*","")</f>
        <v>41498</v>
      </c>
      <c r="F14" s="7" t="str">
        <f>[1]Sheet2!N13&amp;IF([1]Sheet2!O13="Estimate","*","")</f>
        <v>14483</v>
      </c>
      <c r="G14" s="7" t="str">
        <f>[1]Sheet2!P13&amp;IF([1]Sheet2!Q13="Estimate","*","")</f>
        <v>53271</v>
      </c>
      <c r="H14" s="7" t="str">
        <f>[1]Sheet2!R13&amp;IF([1]Sheet2!S13="Estimate","*","")</f>
        <v>38816</v>
      </c>
      <c r="I14" s="5" t="str">
        <f>[1]Sheet2!T13</f>
        <v>Yes</v>
      </c>
      <c r="J14" s="5" t="str">
        <f>[1]Sheet2!U13&amp;IF([1]Sheet2!V13="Estimate","*","")</f>
        <v>8071</v>
      </c>
      <c r="K14" s="5" t="str">
        <f>[1]Sheet2!W13&amp;IF([1]Sheet2!X13="Estimate","*","")</f>
        <v>3.91</v>
      </c>
      <c r="L14" s="5" t="str">
        <f>[1]Sheet2!Y13&amp;IF([1]Sheet2!Z13="Estimate","*","")</f>
        <v>316</v>
      </c>
      <c r="M14" s="5" t="str">
        <f>[1]Sheet2!AA13&amp;IF([1]Sheet2!AB13="Estimate","*","")</f>
        <v>3.32</v>
      </c>
      <c r="N14" s="5" t="str">
        <f>[1]Sheet2!AC13&amp;IF([1]Sheet2!AD13="Estimate","*","")</f>
        <v>268</v>
      </c>
      <c r="O14" s="5" t="str">
        <f>[1]Sheet2!AE13</f>
        <v>Yes</v>
      </c>
      <c r="P14" s="5" t="str">
        <f>[1]Sheet2!AF13&amp;IF([1]Sheet2!AG13="Estimate","*","")</f>
        <v>23386*</v>
      </c>
      <c r="Q14" s="6" t="str">
        <f>[1]Sheet2!AH13&amp;IF([1]Sheet2!AI13="Estimate","*","")</f>
        <v>5661</v>
      </c>
      <c r="R14" s="5" t="str">
        <f>[1]Sheet2!AJ13&amp;IF([1]Sheet2!AK13="Estimate","*","")</f>
        <v>1857</v>
      </c>
      <c r="S14" s="5" t="str">
        <f>[1]Sheet2!AL13&amp;IF([1]Sheet2!AM13="Estimate","*","")</f>
        <v>7933</v>
      </c>
      <c r="T14" s="5" t="str">
        <f>[1]Sheet2!AN13&amp;IF([1]Sheet2!AO13="Estimate","*","")</f>
        <v>6107</v>
      </c>
      <c r="U14" s="5" t="str">
        <f>[1]Sheet2!AP13</f>
        <v>Yes</v>
      </c>
      <c r="V14" s="5" t="str">
        <f>[1]Sheet2!AQ13&amp;IF([1]Sheet2!AR13="Estimate","*","")</f>
        <v>7351</v>
      </c>
      <c r="W14" s="5" t="str">
        <f>[1]Sheet2!AS13&amp;IF([1]Sheet2!AT13="Estimate","*","")</f>
        <v>4.09</v>
      </c>
      <c r="X14" s="5" t="str">
        <f>[1]Sheet2!AU13&amp;IF([1]Sheet2!AV13="Estimate","*","")</f>
        <v>301</v>
      </c>
      <c r="Y14" s="5" t="str">
        <f>[1]Sheet2!AW13&amp;IF([1]Sheet2!AX13="Estimate","*","")</f>
        <v>3.37</v>
      </c>
      <c r="Z14" s="5" t="str">
        <f>[1]Sheet2!AY13&amp;IF([1]Sheet2!AZ13="Estimate","*","")</f>
        <v>248</v>
      </c>
      <c r="AA14" s="2" t="str">
        <f>[1]Sheet2!BA13</f>
        <v xml:space="preserve"> </v>
      </c>
    </row>
    <row r="15" spans="1:27">
      <c r="A15" s="2" t="str">
        <f>[1]Sheet2!B14</f>
        <v>Denmark</v>
      </c>
      <c r="B15" s="7" t="str">
        <f>[1]Sheet2!E14&amp;IF([1]Sheet2!F14="Estimate","*","")</f>
        <v>2727</v>
      </c>
      <c r="C15" s="7" t="str">
        <f>[1]Sheet2!G14&amp;IF([1]Sheet2!H14="Estimate","*","")</f>
        <v>553000</v>
      </c>
      <c r="D15" s="7" t="str">
        <f>[1]Sheet2!J14&amp;IF([1]Sheet2!K14="Estimate","*","")</f>
        <v>383300*</v>
      </c>
      <c r="E15" s="7" t="str">
        <f>[1]Sheet2!L14&amp;IF([1]Sheet2!M14="Estimate","*","")</f>
        <v>353034</v>
      </c>
      <c r="F15" s="7" t="str">
        <f>[1]Sheet2!N14&amp;IF([1]Sheet2!O14="Estimate","*","")</f>
        <v>135000*</v>
      </c>
      <c r="G15" s="7" t="str">
        <f>[1]Sheet2!P14&amp;IF([1]Sheet2!Q14="Estimate","*","")</f>
        <v>353034</v>
      </c>
      <c r="H15" s="7" t="str">
        <f>[1]Sheet2!R14&amp;IF([1]Sheet2!S14="Estimate","*","")</f>
        <v>353034</v>
      </c>
      <c r="I15" s="5" t="str">
        <f>[1]Sheet2!T14</f>
        <v>No</v>
      </c>
      <c r="J15" s="5" t="str">
        <f>[1]Sheet2!U14&amp;IF([1]Sheet2!V14="Estimate","*","")</f>
        <v>10612</v>
      </c>
      <c r="K15" s="5" t="str">
        <f>[1]Sheet2!W14&amp;IF([1]Sheet2!X14="Estimate","*","")</f>
        <v>4.09</v>
      </c>
      <c r="L15" s="5" t="str">
        <f>[1]Sheet2!Y14&amp;IF([1]Sheet2!Z14="Estimate","*","")</f>
        <v>434</v>
      </c>
      <c r="M15" s="5" t="str">
        <f>[1]Sheet2!AA14&amp;IF([1]Sheet2!AB14="Estimate","*","")</f>
        <v>3.42</v>
      </c>
      <c r="N15" s="5" t="str">
        <f>[1]Sheet2!AC14&amp;IF([1]Sheet2!AD14="Estimate","*","")</f>
        <v>363</v>
      </c>
      <c r="O15" s="5" t="str">
        <f>[1]Sheet2!AE14</f>
        <v>Yes</v>
      </c>
      <c r="P15" s="5" t="str">
        <f>[1]Sheet2!AF14&amp;IF([1]Sheet2!AG14="Estimate","*","")</f>
        <v>4864*</v>
      </c>
      <c r="Q15" s="6" t="str">
        <f>[1]Sheet2!AH14&amp;IF([1]Sheet2!AI14="Estimate","*","")</f>
        <v>4475</v>
      </c>
      <c r="R15" s="5" t="str">
        <f>[1]Sheet2!AJ14&amp;IF([1]Sheet2!AK14="Estimate","*","")</f>
        <v>1721*</v>
      </c>
      <c r="S15" s="5" t="str">
        <f>[1]Sheet2!AL14&amp;IF([1]Sheet2!AM14="Estimate","*","")</f>
        <v>4475</v>
      </c>
      <c r="T15" s="5" t="str">
        <f>[1]Sheet2!AN14&amp;IF([1]Sheet2!AO14="Estimate","*","")</f>
        <v>4475</v>
      </c>
      <c r="U15" s="5" t="str">
        <f>[1]Sheet2!AP14</f>
        <v>No</v>
      </c>
      <c r="V15" s="5" t="str">
        <f>[1]Sheet2!AQ14&amp;IF([1]Sheet2!AR14="Estimate","*","")</f>
        <v>9774</v>
      </c>
      <c r="W15" s="5" t="str">
        <f>[1]Sheet2!AS14&amp;IF([1]Sheet2!AT14="Estimate","*","")</f>
        <v>4.25</v>
      </c>
      <c r="X15" s="5" t="str">
        <f>[1]Sheet2!AU14&amp;IF([1]Sheet2!AV14="Estimate","*","")</f>
        <v>416</v>
      </c>
      <c r="Y15" s="5" t="str">
        <f>[1]Sheet2!AW14&amp;IF([1]Sheet2!AX14="Estimate","*","")</f>
        <v>3.44</v>
      </c>
      <c r="Z15" s="5" t="str">
        <f>[1]Sheet2!AY14&amp;IF([1]Sheet2!AZ14="Estimate","*","")</f>
        <v>336</v>
      </c>
      <c r="AA15" s="2" t="str">
        <f>[1]Sheet2!BA14</f>
        <v>Statistics from 01.10.2015 to 30.09.2016</v>
      </c>
    </row>
    <row r="16" spans="1:27">
      <c r="A16" s="2" t="str">
        <f>[1]Sheet2!B15</f>
        <v>Luxembourg</v>
      </c>
      <c r="B16" s="7" t="str">
        <f>[1]Sheet2!E15&amp;IF([1]Sheet2!F15="Estimate","*","")</f>
        <v>540</v>
      </c>
      <c r="C16" s="7" t="str">
        <f>[1]Sheet2!G15&amp;IF([1]Sheet2!H15="Estimate","*","")</f>
        <v>42125</v>
      </c>
      <c r="D16" s="7" t="str">
        <f>[1]Sheet2!J15&amp;IF([1]Sheet2!K15="Estimate","*","")</f>
        <v>33657</v>
      </c>
      <c r="E16" s="7" t="str">
        <f>[1]Sheet2!L15&amp;IF([1]Sheet2!M15="Estimate","*","")</f>
        <v>33657</v>
      </c>
      <c r="F16" s="7" t="str">
        <f>[1]Sheet2!N15&amp;IF([1]Sheet2!O15="Estimate","*","")</f>
        <v>18000*</v>
      </c>
      <c r="G16" s="7" t="str">
        <f>[1]Sheet2!P15&amp;IF([1]Sheet2!Q15="Estimate","*","")</f>
        <v>33657</v>
      </c>
      <c r="H16" s="7" t="str">
        <f>[1]Sheet2!R15&amp;IF([1]Sheet2!S15="Estimate","*","")</f>
        <v>33657</v>
      </c>
      <c r="I16" s="5" t="str">
        <f>[1]Sheet2!T15</f>
        <v>No</v>
      </c>
      <c r="J16" s="5" t="str">
        <f>[1]Sheet2!U15&amp;IF([1]Sheet2!V15="Estimate","*","")</f>
        <v>8469</v>
      </c>
      <c r="K16" s="5" t="str">
        <f>[1]Sheet2!W15&amp;IF([1]Sheet2!X15="Estimate","*","")</f>
        <v>4.06</v>
      </c>
      <c r="L16" s="5" t="str">
        <f>[1]Sheet2!Y15&amp;IF([1]Sheet2!Z15="Estimate","*","")</f>
        <v>344</v>
      </c>
      <c r="M16" s="5" t="str">
        <f>[1]Sheet2!AA15&amp;IF([1]Sheet2!AB15="Estimate","*","")</f>
        <v>3.39</v>
      </c>
      <c r="N16" s="5" t="str">
        <f>[1]Sheet2!AC15&amp;IF([1]Sheet2!AD15="Estimate","*","")</f>
        <v>287</v>
      </c>
      <c r="O16" s="5" t="str">
        <f>[1]Sheet2!AE15</f>
        <v>Yes</v>
      </c>
      <c r="P16" s="5" t="str">
        <f>[1]Sheet2!AF15&amp;IF([1]Sheet2!AG15="Estimate","*","")</f>
        <v>4970</v>
      </c>
      <c r="Q16" s="6" t="str">
        <f>[1]Sheet2!AH15&amp;IF([1]Sheet2!AI15="Estimate","*","")</f>
        <v>4970</v>
      </c>
      <c r="R16" s="5" t="str">
        <f>[1]Sheet2!AJ15&amp;IF([1]Sheet2!AK15="Estimate","*","")</f>
        <v>2600*</v>
      </c>
      <c r="S16" s="5" t="str">
        <f>[1]Sheet2!AL15&amp;IF([1]Sheet2!AM15="Estimate","*","")</f>
        <v>4970</v>
      </c>
      <c r="T16" s="5" t="str">
        <f>[1]Sheet2!AN15&amp;IF([1]Sheet2!AO15="Estimate","*","")</f>
        <v>4970</v>
      </c>
      <c r="U16" s="5" t="str">
        <f>[1]Sheet2!AP15</f>
        <v>No</v>
      </c>
      <c r="V16" s="5" t="str">
        <f>[1]Sheet2!AQ15&amp;IF([1]Sheet2!AR15="Estimate","*","")</f>
        <v>7551</v>
      </c>
      <c r="W16" s="5" t="str">
        <f>[1]Sheet2!AS15&amp;IF([1]Sheet2!AT15="Estimate","*","")</f>
        <v>4.26</v>
      </c>
      <c r="X16" s="5" t="str">
        <f>[1]Sheet2!AU15&amp;IF([1]Sheet2!AV15="Estimate","*","")</f>
        <v>322</v>
      </c>
      <c r="Y16" s="5" t="str">
        <f>[1]Sheet2!AW15&amp;IF([1]Sheet2!AX15="Estimate","*","")</f>
        <v>3.46</v>
      </c>
      <c r="Z16" s="5" t="str">
        <f>[1]Sheet2!AY15&amp;IF([1]Sheet2!AZ15="Estimate","*","")</f>
        <v>261</v>
      </c>
      <c r="AA16" s="2" t="str">
        <f>[1]Sheet2!BA15</f>
        <v xml:space="preserve"> </v>
      </c>
    </row>
    <row r="17" spans="1:27">
      <c r="A17" s="2" t="str">
        <f>[1]Sheet2!B16</f>
        <v>Ireland</v>
      </c>
      <c r="B17" s="7" t="str">
        <f>[1]Sheet2!E16&amp;IF([1]Sheet2!F16="Estimate","*","")</f>
        <v>3700</v>
      </c>
      <c r="C17" s="7" t="str">
        <f>[1]Sheet2!G16&amp;IF([1]Sheet2!H16="Estimate","*","")</f>
        <v>1535102</v>
      </c>
      <c r="D17" s="7" t="str">
        <f>[1]Sheet2!J16&amp;IF([1]Sheet2!K16="Estimate","*","")</f>
        <v>1448629</v>
      </c>
      <c r="E17" s="7" t="str">
        <f>[1]Sheet2!L16&amp;IF([1]Sheet2!M16="Estimate","*","")</f>
        <v>315345</v>
      </c>
      <c r="F17" s="7" t="str">
        <f>[1]Sheet2!N16&amp;IF([1]Sheet2!O16="Estimate","*","")</f>
        <v>73566</v>
      </c>
      <c r="G17" s="7" t="str">
        <f>[1]Sheet2!P16&amp;IF([1]Sheet2!Q16="Estimate","*","")</f>
        <v>560691</v>
      </c>
      <c r="H17" s="7" t="str">
        <f>[1]Sheet2!R16&amp;IF([1]Sheet2!S16="Estimate","*","")</f>
        <v>560691</v>
      </c>
      <c r="I17" s="5" t="str">
        <f>[1]Sheet2!T16</f>
        <v>Yes</v>
      </c>
      <c r="J17" s="5" t="str">
        <f>[1]Sheet2!U16&amp;IF([1]Sheet2!V16="Estimate","*","")</f>
        <v>6631</v>
      </c>
      <c r="K17" s="5" t="str">
        <f>[1]Sheet2!W16&amp;IF([1]Sheet2!X16="Estimate","*","")</f>
        <v>4.1</v>
      </c>
      <c r="L17" s="5" t="str">
        <f>[1]Sheet2!Y16&amp;IF([1]Sheet2!Z16="Estimate","*","")</f>
        <v>269</v>
      </c>
      <c r="M17" s="5" t="str">
        <f>[1]Sheet2!AA16&amp;IF([1]Sheet2!AB16="Estimate","*","")</f>
        <v>3.5</v>
      </c>
      <c r="N17" s="5" t="str">
        <f>[1]Sheet2!AC16&amp;IF([1]Sheet2!AD16="Estimate","*","")</f>
        <v>231</v>
      </c>
      <c r="O17" s="5" t="str">
        <f>[1]Sheet2!AE16</f>
        <v>no</v>
      </c>
      <c r="P17" s="5" t="str">
        <f>[1]Sheet2!AF16&amp;IF([1]Sheet2!AG16="Estimate","*","")</f>
        <v/>
      </c>
      <c r="Q17" s="6" t="str">
        <f>[1]Sheet2!AH16&amp;IF([1]Sheet2!AI16="Estimate","*","")</f>
        <v/>
      </c>
      <c r="R17" s="5" t="str">
        <f>[1]Sheet2!AJ16&amp;IF([1]Sheet2!AK16="Estimate","*","")</f>
        <v/>
      </c>
      <c r="S17" s="5" t="str">
        <f>[1]Sheet2!AL16&amp;IF([1]Sheet2!AM16="Estimate","*","")</f>
        <v/>
      </c>
      <c r="T17" s="5" t="str">
        <f>[1]Sheet2!AN16&amp;IF([1]Sheet2!AO16="Estimate","*","")</f>
        <v/>
      </c>
      <c r="U17" s="5" t="str">
        <f>[1]Sheet2!AP16</f>
        <v xml:space="preserve"> </v>
      </c>
      <c r="V17" s="5" t="str">
        <f>[1]Sheet2!AQ16&amp;IF([1]Sheet2!AR16="Estimate","*","")</f>
        <v/>
      </c>
      <c r="W17" s="5" t="str">
        <f>[1]Sheet2!AS16&amp;IF([1]Sheet2!AT16="Estimate","*","")</f>
        <v/>
      </c>
      <c r="X17" s="5" t="str">
        <f>[1]Sheet2!AU16&amp;IF([1]Sheet2!AV16="Estimate","*","")</f>
        <v/>
      </c>
      <c r="Y17" s="5" t="str">
        <f>[1]Sheet2!AW16&amp;IF([1]Sheet2!AX16="Estimate","*","")</f>
        <v/>
      </c>
      <c r="Z17" s="5" t="str">
        <f>[1]Sheet2!AY16&amp;IF([1]Sheet2!AZ16="Estimate","*","")</f>
        <v/>
      </c>
      <c r="AA17" s="2" t="str">
        <f>[1]Sheet2!BA16</f>
        <v xml:space="preserve"> </v>
      </c>
    </row>
    <row r="18" spans="1:27">
      <c r="A18" s="2" t="str">
        <f>[1]Sheet2!B17</f>
        <v>Czech Republic</v>
      </c>
      <c r="B18" s="7" t="str">
        <f>[1]Sheet2!E17&amp;IF([1]Sheet2!F17="Estimate","*","")</f>
        <v>463</v>
      </c>
      <c r="C18" s="7" t="str">
        <f>[1]Sheet2!G17&amp;IF([1]Sheet2!H17="Estimate","*","")</f>
        <v>372000*</v>
      </c>
      <c r="D18" s="7" t="str">
        <f>[1]Sheet2!J17&amp;IF([1]Sheet2!K17="Estimate","*","")</f>
        <v>223000*</v>
      </c>
      <c r="E18" s="7" t="str">
        <f>[1]Sheet2!L17&amp;IF([1]Sheet2!M17="Estimate","*","")</f>
        <v>204760</v>
      </c>
      <c r="F18" s="7" t="str">
        <f>[1]Sheet2!N17&amp;IF([1]Sheet2!O17="Estimate","*","")</f>
        <v>68854</v>
      </c>
      <c r="G18" s="7" t="str">
        <f>[1]Sheet2!P17&amp;IF([1]Sheet2!Q17="Estimate","*","")</f>
        <v>198801</v>
      </c>
      <c r="H18" s="7" t="str">
        <f>[1]Sheet2!R17&amp;IF([1]Sheet2!S17="Estimate","*","")</f>
        <v>198801</v>
      </c>
      <c r="I18" s="5" t="str">
        <f>[1]Sheet2!T17</f>
        <v>Yes</v>
      </c>
      <c r="J18" s="5" t="str">
        <f>[1]Sheet2!U17&amp;IF([1]Sheet2!V17="Estimate","*","")</f>
        <v>9792</v>
      </c>
      <c r="K18" s="5" t="str">
        <f>[1]Sheet2!W17&amp;IF([1]Sheet2!X17="Estimate","*","")</f>
        <v>3.79</v>
      </c>
      <c r="L18" s="5" t="str">
        <f>[1]Sheet2!Y17&amp;IF([1]Sheet2!Z17="Estimate","*","")</f>
        <v>371</v>
      </c>
      <c r="M18" s="5" t="str">
        <f>[1]Sheet2!AA17&amp;IF([1]Sheet2!AB17="Estimate","*","")</f>
        <v>3.32</v>
      </c>
      <c r="N18" s="5" t="str">
        <f>[1]Sheet2!AC17&amp;IF([1]Sheet2!AD17="Estimate","*","")</f>
        <v>325</v>
      </c>
      <c r="O18" s="5" t="str">
        <f>[1]Sheet2!AE17</f>
        <v>Yes</v>
      </c>
      <c r="P18" s="5" t="str">
        <f>[1]Sheet2!AF17&amp;IF([1]Sheet2!AG17="Estimate","*","")</f>
        <v>15500*</v>
      </c>
      <c r="Q18" s="6" t="str">
        <f>[1]Sheet2!AH17&amp;IF([1]Sheet2!AI17="Estimate","*","")</f>
        <v>10409</v>
      </c>
      <c r="R18" s="5" t="str">
        <f>[1]Sheet2!AJ17&amp;IF([1]Sheet2!AK17="Estimate","*","")</f>
        <v>4400*</v>
      </c>
      <c r="S18" s="5" t="str">
        <f>[1]Sheet2!AL17&amp;IF([1]Sheet2!AM17="Estimate","*","")</f>
        <v>13651</v>
      </c>
      <c r="T18" s="5" t="str">
        <f>[1]Sheet2!AN17&amp;IF([1]Sheet2!AO17="Estimate","*","")</f>
        <v>13651</v>
      </c>
      <c r="U18" s="5" t="str">
        <f>[1]Sheet2!AP17</f>
        <v>Yes</v>
      </c>
      <c r="V18" s="5" t="str">
        <f>[1]Sheet2!AQ17&amp;IF([1]Sheet2!AR17="Estimate","*","")</f>
        <v>8653</v>
      </c>
      <c r="W18" s="5" t="str">
        <f>[1]Sheet2!AS17&amp;IF([1]Sheet2!AT17="Estimate","*","")</f>
        <v>4.05</v>
      </c>
      <c r="X18" s="5" t="str">
        <f>[1]Sheet2!AU17&amp;IF([1]Sheet2!AV17="Estimate","*","")</f>
        <v>350</v>
      </c>
      <c r="Y18" s="5" t="str">
        <f>[1]Sheet2!AW17&amp;IF([1]Sheet2!AX17="Estimate","*","")</f>
        <v>3.49</v>
      </c>
      <c r="Z18" s="5" t="str">
        <f>[1]Sheet2!AY17&amp;IF([1]Sheet2!AZ17="Estimate","*","")</f>
        <v>302</v>
      </c>
      <c r="AA18" s="2" t="str">
        <f>[1]Sheet2!BA17</f>
        <v>HB registration B&amp;W and R&amp;W is done together. Milk Recording is separately according to the colour.</v>
      </c>
    </row>
    <row r="19" spans="1:27">
      <c r="A19" s="2" t="str">
        <f>[1]Sheet2!B18</f>
        <v>Russia</v>
      </c>
      <c r="B19" s="7" t="str">
        <f>[1]Sheet2!E18&amp;IF([1]Sheet2!F18="Estimate","*","")</f>
        <v>10</v>
      </c>
      <c r="C19" s="7" t="str">
        <f>[1]Sheet2!G18&amp;IF([1]Sheet2!H18="Estimate","*","")</f>
        <v/>
      </c>
      <c r="D19" s="7" t="str">
        <f>[1]Sheet2!J18&amp;IF([1]Sheet2!K18="Estimate","*","")</f>
        <v/>
      </c>
      <c r="E19" s="7" t="str">
        <f>[1]Sheet2!L18&amp;IF([1]Sheet2!M18="Estimate","*","")</f>
        <v>10461</v>
      </c>
      <c r="F19" s="7" t="str">
        <f>[1]Sheet2!N18&amp;IF([1]Sheet2!O18="Estimate","*","")</f>
        <v/>
      </c>
      <c r="G19" s="7" t="str">
        <f>[1]Sheet2!P18&amp;IF([1]Sheet2!Q18="Estimate","*","")</f>
        <v/>
      </c>
      <c r="H19" s="7" t="str">
        <f>[1]Sheet2!R18&amp;IF([1]Sheet2!S18="Estimate","*","")</f>
        <v/>
      </c>
      <c r="I19" s="5" t="str">
        <f>[1]Sheet2!T18</f>
        <v xml:space="preserve"> </v>
      </c>
      <c r="J19" s="5" t="str">
        <f>[1]Sheet2!U18&amp;IF([1]Sheet2!V18="Estimate","*","")</f>
        <v/>
      </c>
      <c r="K19" s="5" t="str">
        <f>[1]Sheet2!W18&amp;IF([1]Sheet2!X18="Estimate","*","")</f>
        <v/>
      </c>
      <c r="L19" s="5" t="str">
        <f>[1]Sheet2!Y18&amp;IF([1]Sheet2!Z18="Estimate","*","")</f>
        <v/>
      </c>
      <c r="M19" s="5" t="str">
        <f>[1]Sheet2!AA18&amp;IF([1]Sheet2!AB18="Estimate","*","")</f>
        <v/>
      </c>
      <c r="N19" s="5" t="str">
        <f>[1]Sheet2!AC18&amp;IF([1]Sheet2!AD18="Estimate","*","")</f>
        <v/>
      </c>
      <c r="O19" s="5" t="str">
        <f>[1]Sheet2!AE18</f>
        <v xml:space="preserve"> </v>
      </c>
      <c r="P19" s="5" t="str">
        <f>[1]Sheet2!AF18&amp;IF([1]Sheet2!AG18="Estimate","*","")</f>
        <v/>
      </c>
      <c r="Q19" s="6" t="str">
        <f>[1]Sheet2!AH18&amp;IF([1]Sheet2!AI18="Estimate","*","")</f>
        <v xml:space="preserve"> </v>
      </c>
      <c r="R19" s="5" t="str">
        <f>[1]Sheet2!AJ18&amp;IF([1]Sheet2!AK18="Estimate","*","")</f>
        <v/>
      </c>
      <c r="S19" s="5" t="str">
        <f>[1]Sheet2!AL18&amp;IF([1]Sheet2!AM18="Estimate","*","")</f>
        <v/>
      </c>
      <c r="T19" s="5" t="str">
        <f>[1]Sheet2!AN18&amp;IF([1]Sheet2!AO18="Estimate","*","")</f>
        <v/>
      </c>
      <c r="U19" s="5" t="str">
        <f>[1]Sheet2!AP18</f>
        <v xml:space="preserve"> </v>
      </c>
      <c r="V19" s="5" t="str">
        <f>[1]Sheet2!AQ18&amp;IF([1]Sheet2!AR18="Estimate","*","")</f>
        <v/>
      </c>
      <c r="W19" s="5" t="str">
        <f>[1]Sheet2!AS18&amp;IF([1]Sheet2!AT18="Estimate","*","")</f>
        <v/>
      </c>
      <c r="X19" s="5" t="str">
        <f>[1]Sheet2!AU18&amp;IF([1]Sheet2!AV18="Estimate","*","")</f>
        <v/>
      </c>
      <c r="Y19" s="5" t="str">
        <f>[1]Sheet2!AW18&amp;IF([1]Sheet2!AX18="Estimate","*","")</f>
        <v/>
      </c>
      <c r="Z19" s="5" t="str">
        <f>[1]Sheet2!AY18&amp;IF([1]Sheet2!AZ18="Estimate","*","")</f>
        <v/>
      </c>
      <c r="AA19" s="2" t="str">
        <f>[1]Sheet2!BA18</f>
        <v xml:space="preserve"> </v>
      </c>
    </row>
    <row r="20" spans="1:27">
      <c r="A20" s="2" t="str">
        <f>[1]Sheet2!B19</f>
        <v>Hungary</v>
      </c>
      <c r="B20" s="7" t="str">
        <f>[1]Sheet2!E19&amp;IF([1]Sheet2!F19="Estimate","*","")</f>
        <v>499</v>
      </c>
      <c r="C20" s="7" t="str">
        <f>[1]Sheet2!G19&amp;IF([1]Sheet2!H19="Estimate","*","")</f>
        <v>270000*</v>
      </c>
      <c r="D20" s="7" t="str">
        <f>[1]Sheet2!J19&amp;IF([1]Sheet2!K19="Estimate","*","")</f>
        <v>250000*</v>
      </c>
      <c r="E20" s="7" t="str">
        <f>[1]Sheet2!L19&amp;IF([1]Sheet2!M19="Estimate","*","")</f>
        <v>165986</v>
      </c>
      <c r="F20" s="7" t="str">
        <f>[1]Sheet2!N19&amp;IF([1]Sheet2!O19="Estimate","*","")</f>
        <v>94594</v>
      </c>
      <c r="G20" s="7" t="str">
        <f>[1]Sheet2!P19&amp;IF([1]Sheet2!Q19="Estimate","*","")</f>
        <v>239856</v>
      </c>
      <c r="H20" s="7" t="str">
        <f>[1]Sheet2!R19&amp;IF([1]Sheet2!S19="Estimate","*","")</f>
        <v>131599</v>
      </c>
      <c r="I20" s="5" t="str">
        <f>[1]Sheet2!T19</f>
        <v>Yes</v>
      </c>
      <c r="J20" s="5" t="str">
        <f>[1]Sheet2!U19&amp;IF([1]Sheet2!V19="Estimate","*","")</f>
        <v>9685</v>
      </c>
      <c r="K20" s="5" t="str">
        <f>[1]Sheet2!W19&amp;IF([1]Sheet2!X19="Estimate","*","")</f>
        <v>3.67</v>
      </c>
      <c r="L20" s="5" t="str">
        <f>[1]Sheet2!Y19&amp;IF([1]Sheet2!Z19="Estimate","*","")</f>
        <v>356</v>
      </c>
      <c r="M20" s="5" t="str">
        <f>[1]Sheet2!AA19&amp;IF([1]Sheet2!AB19="Estimate","*","")</f>
        <v>3.29</v>
      </c>
      <c r="N20" s="5" t="str">
        <f>[1]Sheet2!AC19&amp;IF([1]Sheet2!AD19="Estimate","*","")</f>
        <v>318</v>
      </c>
      <c r="O20" s="5" t="str">
        <f>[1]Sheet2!AE19</f>
        <v>no</v>
      </c>
      <c r="P20" s="5" t="str">
        <f>[1]Sheet2!AF19&amp;IF([1]Sheet2!AG19="Estimate","*","")</f>
        <v/>
      </c>
      <c r="Q20" s="6" t="str">
        <f>[1]Sheet2!AH19&amp;IF([1]Sheet2!AI19="Estimate","*","")</f>
        <v/>
      </c>
      <c r="R20" s="5" t="str">
        <f>[1]Sheet2!AJ19&amp;IF([1]Sheet2!AK19="Estimate","*","")</f>
        <v/>
      </c>
      <c r="S20" s="5" t="str">
        <f>[1]Sheet2!AL19&amp;IF([1]Sheet2!AM19="Estimate","*","")</f>
        <v/>
      </c>
      <c r="T20" s="5" t="str">
        <f>[1]Sheet2!AN19&amp;IF([1]Sheet2!AO19="Estimate","*","")</f>
        <v/>
      </c>
      <c r="U20" s="5" t="str">
        <f>[1]Sheet2!AP19</f>
        <v xml:space="preserve"> </v>
      </c>
      <c r="V20" s="5" t="str">
        <f>[1]Sheet2!AQ19&amp;IF([1]Sheet2!AR19="Estimate","*","")</f>
        <v/>
      </c>
      <c r="W20" s="5" t="str">
        <f>[1]Sheet2!AS19&amp;IF([1]Sheet2!AT19="Estimate","*","")</f>
        <v/>
      </c>
      <c r="X20" s="5" t="str">
        <f>[1]Sheet2!AU19&amp;IF([1]Sheet2!AV19="Estimate","*","")</f>
        <v/>
      </c>
      <c r="Y20" s="5" t="str">
        <f>[1]Sheet2!AW19&amp;IF([1]Sheet2!AX19="Estimate","*","")</f>
        <v/>
      </c>
      <c r="Z20" s="5" t="str">
        <f>[1]Sheet2!AY19&amp;IF([1]Sheet2!AZ19="Estimate","*","")</f>
        <v/>
      </c>
      <c r="AA20" s="2" t="str">
        <f>[1]Sheet2!BA19</f>
        <v xml:space="preserve"> </v>
      </c>
    </row>
    <row r="21" spans="1:27">
      <c r="A21" s="2" t="str">
        <f>[1]Sheet2!B20</f>
        <v>Finland</v>
      </c>
      <c r="B21" s="7" t="str">
        <f>[1]Sheet2!E20&amp;IF([1]Sheet2!F20="Estimate","*","")</f>
        <v>5410*</v>
      </c>
      <c r="C21" s="7" t="str">
        <f>[1]Sheet2!G20&amp;IF([1]Sheet2!H20="Estimate","*","")</f>
        <v>282100</v>
      </c>
      <c r="D21" s="7" t="str">
        <f>[1]Sheet2!J20&amp;IF([1]Sheet2!K20="Estimate","*","")</f>
        <v xml:space="preserve"> *</v>
      </c>
      <c r="E21" s="7" t="str">
        <f>[1]Sheet2!L20&amp;IF([1]Sheet2!M20="Estimate","*","")</f>
        <v xml:space="preserve"> </v>
      </c>
      <c r="F21" s="7" t="str">
        <f>[1]Sheet2!N20&amp;IF([1]Sheet2!O20="Estimate","*","")</f>
        <v>17590</v>
      </c>
      <c r="G21" s="7" t="str">
        <f>[1]Sheet2!P20&amp;IF([1]Sheet2!Q20="Estimate","*","")</f>
        <v>91415</v>
      </c>
      <c r="H21" s="7" t="str">
        <f>[1]Sheet2!R20&amp;IF([1]Sheet2!S20="Estimate","*","")</f>
        <v>91415*</v>
      </c>
      <c r="I21" s="5" t="str">
        <f>[1]Sheet2!T20</f>
        <v>No</v>
      </c>
      <c r="J21" s="5" t="str">
        <f>[1]Sheet2!U20&amp;IF([1]Sheet2!V20="Estimate","*","")</f>
        <v>10114</v>
      </c>
      <c r="K21" s="5" t="str">
        <f>[1]Sheet2!W20&amp;IF([1]Sheet2!X20="Estimate","*","")</f>
        <v>4.11</v>
      </c>
      <c r="L21" s="5" t="str">
        <f>[1]Sheet2!Y20&amp;IF([1]Sheet2!Z20="Estimate","*","")</f>
        <v>431</v>
      </c>
      <c r="M21" s="5" t="str">
        <f>[1]Sheet2!AA20&amp;IF([1]Sheet2!AB20="Estimate","*","")</f>
        <v>3.43</v>
      </c>
      <c r="N21" s="5" t="str">
        <f>[1]Sheet2!AC20&amp;IF([1]Sheet2!AD20="Estimate","*","")</f>
        <v>347</v>
      </c>
      <c r="O21" s="5" t="str">
        <f>[1]Sheet2!AE20</f>
        <v>no</v>
      </c>
      <c r="P21" s="5" t="str">
        <f>[1]Sheet2!AF20&amp;IF([1]Sheet2!AG20="Estimate","*","")</f>
        <v/>
      </c>
      <c r="Q21" s="6" t="str">
        <f>[1]Sheet2!AH20&amp;IF([1]Sheet2!AI20="Estimate","*","")</f>
        <v/>
      </c>
      <c r="R21" s="5" t="str">
        <f>[1]Sheet2!AJ20&amp;IF([1]Sheet2!AK20="Estimate","*","")</f>
        <v/>
      </c>
      <c r="S21" s="5" t="str">
        <f>[1]Sheet2!AL20&amp;IF([1]Sheet2!AM20="Estimate","*","")</f>
        <v/>
      </c>
      <c r="T21" s="5" t="str">
        <f>[1]Sheet2!AN20&amp;IF([1]Sheet2!AO20="Estimate","*","")</f>
        <v/>
      </c>
      <c r="U21" s="5">
        <f>[1]Sheet2!AP20</f>
        <v>0</v>
      </c>
      <c r="V21" s="5" t="str">
        <f>[1]Sheet2!AQ20&amp;IF([1]Sheet2!AR20="Estimate","*","")</f>
        <v/>
      </c>
      <c r="W21" s="5" t="str">
        <f>[1]Sheet2!AS20&amp;IF([1]Sheet2!AT20="Estimate","*","")</f>
        <v/>
      </c>
      <c r="X21" s="5" t="str">
        <f>[1]Sheet2!AU20&amp;IF([1]Sheet2!AV20="Estimate","*","")</f>
        <v/>
      </c>
      <c r="Y21" s="5" t="str">
        <f>[1]Sheet2!AW20&amp;IF([1]Sheet2!AX20="Estimate","*","")</f>
        <v/>
      </c>
      <c r="Z21" s="5" t="str">
        <f>[1]Sheet2!AY20&amp;IF([1]Sheet2!AZ20="Estimate","*","")</f>
        <v/>
      </c>
      <c r="AA21" s="2">
        <f>[1]Sheet2!BA20</f>
        <v>0</v>
      </c>
    </row>
    <row r="22" spans="1:27">
      <c r="A22" s="2" t="str">
        <f>[1]Sheet2!B21</f>
        <v>Netherlands</v>
      </c>
      <c r="B22" s="7" t="str">
        <f>[1]Sheet2!E21&amp;IF([1]Sheet2!F21="Estimate","*","")</f>
        <v>19981</v>
      </c>
      <c r="C22" s="7" t="str">
        <f>[1]Sheet2!G21&amp;IF([1]Sheet2!H21="Estimate","*","")</f>
        <v>1742660</v>
      </c>
      <c r="D22" s="7" t="str">
        <f>[1]Sheet2!J21&amp;IF([1]Sheet2!K21="Estimate","*","")</f>
        <v>1282598*</v>
      </c>
      <c r="E22" s="7" t="str">
        <f>[1]Sheet2!L21&amp;IF([1]Sheet2!M21="Estimate","*","")</f>
        <v>1254046*</v>
      </c>
      <c r="F22" s="7" t="str">
        <f>[1]Sheet2!N21&amp;IF([1]Sheet2!O21="Estimate","*","")</f>
        <v>472847</v>
      </c>
      <c r="G22" s="7" t="str">
        <f>[1]Sheet2!P21&amp;IF([1]Sheet2!Q21="Estimate","*","")</f>
        <v>770008</v>
      </c>
      <c r="H22" s="7" t="str">
        <f>[1]Sheet2!R21&amp;IF([1]Sheet2!S21="Estimate","*","")</f>
        <v>637033</v>
      </c>
      <c r="I22" s="5" t="str">
        <f>[1]Sheet2!T21</f>
        <v>No</v>
      </c>
      <c r="J22" s="5" t="str">
        <f>[1]Sheet2!U21&amp;IF([1]Sheet2!V21="Estimate","*","")</f>
        <v>9859</v>
      </c>
      <c r="K22" s="5" t="str">
        <f>[1]Sheet2!W21&amp;IF([1]Sheet2!X21="Estimate","*","")</f>
        <v>4.31</v>
      </c>
      <c r="L22" s="5" t="str">
        <f>[1]Sheet2!Y21&amp;IF([1]Sheet2!Z21="Estimate","*","")</f>
        <v>425</v>
      </c>
      <c r="M22" s="5" t="str">
        <f>[1]Sheet2!AA21&amp;IF([1]Sheet2!AB21="Estimate","*","")</f>
        <v>3.53</v>
      </c>
      <c r="N22" s="5" t="str">
        <f>[1]Sheet2!AC21&amp;IF([1]Sheet2!AD21="Estimate","*","")</f>
        <v>348</v>
      </c>
      <c r="O22" s="5" t="str">
        <f>[1]Sheet2!AE21</f>
        <v>Yes</v>
      </c>
      <c r="P22" s="5" t="str">
        <f>[1]Sheet2!AF21&amp;IF([1]Sheet2!AG21="Estimate","*","")</f>
        <v>421723*</v>
      </c>
      <c r="Q22" s="6" t="str">
        <f>[1]Sheet2!AH21&amp;IF([1]Sheet2!AI21="Estimate","*","")</f>
        <v>369444*</v>
      </c>
      <c r="R22" s="5" t="str">
        <f>[1]Sheet2!AJ21&amp;IF([1]Sheet2!AK21="Estimate","*","")</f>
        <v>101248</v>
      </c>
      <c r="S22" s="5" t="str">
        <f>[1]Sheet2!AL21&amp;IF([1]Sheet2!AM21="Estimate","*","")</f>
        <v>219598</v>
      </c>
      <c r="T22" s="5" t="str">
        <f>[1]Sheet2!AN21&amp;IF([1]Sheet2!AO21="Estimate","*","")</f>
        <v>135657</v>
      </c>
      <c r="U22" s="5" t="str">
        <f>[1]Sheet2!AP21</f>
        <v>No</v>
      </c>
      <c r="V22" s="5" t="str">
        <f>[1]Sheet2!AQ21&amp;IF([1]Sheet2!AR21="Estimate","*","")</f>
        <v>9106</v>
      </c>
      <c r="W22" s="5" t="str">
        <f>[1]Sheet2!AS21&amp;IF([1]Sheet2!AT21="Estimate","*","")</f>
        <v>4.52</v>
      </c>
      <c r="X22" s="5" t="str">
        <f>[1]Sheet2!AU21&amp;IF([1]Sheet2!AV21="Estimate","*","")</f>
        <v>412</v>
      </c>
      <c r="Y22" s="5" t="str">
        <f>[1]Sheet2!AW21&amp;IF([1]Sheet2!AX21="Estimate","*","")</f>
        <v>3.62</v>
      </c>
      <c r="Z22" s="5" t="str">
        <f>[1]Sheet2!AY21&amp;IF([1]Sheet2!AZ21="Estimate","*","")</f>
        <v>330</v>
      </c>
      <c r="AA22" s="2" t="str">
        <f>[1]Sheet2!BA21</f>
        <v>Lactation production: 1.09.2015 - 01.09.2016; Average 352 days. Lifetime production all cows milk kg 30,967, fat% 4.35, far kg 1,347, protein % 3.53, protein kg 1.093</v>
      </c>
    </row>
    <row r="23" spans="1:27">
      <c r="A23" s="2" t="str">
        <f>[1]Sheet2!B22</f>
        <v>Croatia</v>
      </c>
      <c r="B23" s="7" t="str">
        <f>[1]Sheet2!E22&amp;IF([1]Sheet2!F22="Estimate","*","")</f>
        <v>2290</v>
      </c>
      <c r="C23" s="7" t="str">
        <f>[1]Sheet2!G22&amp;IF([1]Sheet2!H22="Estimate","*","")</f>
        <v>151274</v>
      </c>
      <c r="D23" s="7" t="str">
        <f>[1]Sheet2!J22&amp;IF([1]Sheet2!K22="Estimate","*","")</f>
        <v>40751</v>
      </c>
      <c r="E23" s="7" t="str">
        <f>[1]Sheet2!L22&amp;IF([1]Sheet2!M22="Estimate","*","")</f>
        <v>38700</v>
      </c>
      <c r="F23" s="7" t="str">
        <f>[1]Sheet2!N22&amp;IF([1]Sheet2!O22="Estimate","*","")</f>
        <v>13500</v>
      </c>
      <c r="G23" s="7" t="str">
        <f>[1]Sheet2!P22&amp;IF([1]Sheet2!Q22="Estimate","*","")</f>
        <v>36982</v>
      </c>
      <c r="H23" s="7" t="str">
        <f>[1]Sheet2!R22&amp;IF([1]Sheet2!S22="Estimate","*","")</f>
        <v>36982</v>
      </c>
      <c r="I23" s="5">
        <f>[1]Sheet2!T22</f>
        <v>0</v>
      </c>
      <c r="J23" s="5" t="str">
        <f>[1]Sheet2!U22&amp;IF([1]Sheet2!V22="Estimate","*","")</f>
        <v>7633</v>
      </c>
      <c r="K23" s="5" t="str">
        <f>[1]Sheet2!W22&amp;IF([1]Sheet2!X22="Estimate","*","")</f>
        <v>4</v>
      </c>
      <c r="L23" s="5" t="str">
        <f>[1]Sheet2!Y22&amp;IF([1]Sheet2!Z22="Estimate","*","")</f>
        <v>305</v>
      </c>
      <c r="M23" s="5" t="str">
        <f>[1]Sheet2!AA22&amp;IF([1]Sheet2!AB22="Estimate","*","")</f>
        <v>3.3</v>
      </c>
      <c r="N23" s="5" t="str">
        <f>[1]Sheet2!AC22&amp;IF([1]Sheet2!AD22="Estimate","*","")</f>
        <v>252</v>
      </c>
      <c r="O23" s="5" t="str">
        <f>[1]Sheet2!AE22</f>
        <v>No</v>
      </c>
      <c r="P23" s="5" t="str">
        <f>[1]Sheet2!AF22&amp;IF([1]Sheet2!AG22="Estimate","*","")</f>
        <v/>
      </c>
      <c r="Q23" s="6" t="str">
        <f>[1]Sheet2!AH22&amp;IF([1]Sheet2!AI22="Estimate","*","")</f>
        <v/>
      </c>
      <c r="R23" s="5" t="str">
        <f>[1]Sheet2!AJ22&amp;IF([1]Sheet2!AK22="Estimate","*","")</f>
        <v/>
      </c>
      <c r="S23" s="5" t="str">
        <f>[1]Sheet2!AL22&amp;IF([1]Sheet2!AM22="Estimate","*","")</f>
        <v/>
      </c>
      <c r="T23" s="5" t="str">
        <f>[1]Sheet2!AN22&amp;IF([1]Sheet2!AO22="Estimate","*","")</f>
        <v/>
      </c>
      <c r="U23" s="5">
        <f>[1]Sheet2!AP22</f>
        <v>0</v>
      </c>
      <c r="V23" s="5" t="str">
        <f>[1]Sheet2!AQ22&amp;IF([1]Sheet2!AR22="Estimate","*","")</f>
        <v/>
      </c>
      <c r="W23" s="5" t="str">
        <f>[1]Sheet2!AS22&amp;IF([1]Sheet2!AT22="Estimate","*","")</f>
        <v/>
      </c>
      <c r="X23" s="5" t="str">
        <f>[1]Sheet2!AU22&amp;IF([1]Sheet2!AV22="Estimate","*","")</f>
        <v/>
      </c>
      <c r="Y23" s="5" t="str">
        <f>[1]Sheet2!AW22&amp;IF([1]Sheet2!AX22="Estimate","*","")</f>
        <v/>
      </c>
      <c r="Z23" s="5" t="str">
        <f>[1]Sheet2!AY22&amp;IF([1]Sheet2!AZ22="Estimate","*","")</f>
        <v/>
      </c>
      <c r="AA23" s="2">
        <f>[1]Sheet2!BA22</f>
        <v>0</v>
      </c>
    </row>
    <row r="24" spans="1:27">
      <c r="A24" s="2" t="str">
        <f>[1]Sheet2!B23</f>
        <v>Portugal</v>
      </c>
      <c r="B24" s="7" t="str">
        <f>[1]Sheet2!E23&amp;IF([1]Sheet2!F23="Estimate","*","")</f>
        <v>1272</v>
      </c>
      <c r="C24" s="7" t="str">
        <f>[1]Sheet2!G23&amp;IF([1]Sheet2!H23="Estimate","*","")</f>
        <v>141244</v>
      </c>
      <c r="D24" s="7" t="str">
        <f>[1]Sheet2!J23&amp;IF([1]Sheet2!K23="Estimate","*","")</f>
        <v>139618</v>
      </c>
      <c r="E24" s="7" t="str">
        <f>[1]Sheet2!L23&amp;IF([1]Sheet2!M23="Estimate","*","")</f>
        <v>69518</v>
      </c>
      <c r="F24" s="7" t="str">
        <f>[1]Sheet2!N23&amp;IF([1]Sheet2!O23="Estimate","*","")</f>
        <v>27484</v>
      </c>
      <c r="G24" s="7" t="str">
        <f>[1]Sheet2!P23&amp;IF([1]Sheet2!Q23="Estimate","*","")</f>
        <v>86496</v>
      </c>
      <c r="H24" s="7" t="str">
        <f>[1]Sheet2!R23&amp;IF([1]Sheet2!S23="Estimate","*","")</f>
        <v/>
      </c>
      <c r="I24" s="5">
        <f>[1]Sheet2!T23</f>
        <v>0</v>
      </c>
      <c r="J24" s="5" t="str">
        <f>[1]Sheet2!U23&amp;IF([1]Sheet2!V23="Estimate","*","")</f>
        <v>9515</v>
      </c>
      <c r="K24" s="5" t="str">
        <f>[1]Sheet2!W23&amp;IF([1]Sheet2!X23="Estimate","*","")</f>
        <v>3.63</v>
      </c>
      <c r="L24" s="5" t="str">
        <f>[1]Sheet2!Y23&amp;IF([1]Sheet2!Z23="Estimate","*","")</f>
        <v>343</v>
      </c>
      <c r="M24" s="5" t="str">
        <f>[1]Sheet2!AA23&amp;IF([1]Sheet2!AB23="Estimate","*","")</f>
        <v>3.22</v>
      </c>
      <c r="N24" s="5" t="str">
        <f>[1]Sheet2!AC23&amp;IF([1]Sheet2!AD23="Estimate","*","")</f>
        <v>306</v>
      </c>
      <c r="O24" s="5" t="str">
        <f>[1]Sheet2!AE23</f>
        <v>No</v>
      </c>
      <c r="P24" s="5" t="str">
        <f>[1]Sheet2!AF23&amp;IF([1]Sheet2!AG23="Estimate","*","")</f>
        <v/>
      </c>
      <c r="Q24" s="6" t="str">
        <f>[1]Sheet2!AH23&amp;IF([1]Sheet2!AI23="Estimate","*","")</f>
        <v/>
      </c>
      <c r="R24" s="5" t="str">
        <f>[1]Sheet2!AJ23&amp;IF([1]Sheet2!AK23="Estimate","*","")</f>
        <v/>
      </c>
      <c r="S24" s="5" t="str">
        <f>[1]Sheet2!AL23&amp;IF([1]Sheet2!AM23="Estimate","*","")</f>
        <v/>
      </c>
      <c r="T24" s="5" t="str">
        <f>[1]Sheet2!AN23&amp;IF([1]Sheet2!AO23="Estimate","*","")</f>
        <v/>
      </c>
      <c r="U24" s="5">
        <f>[1]Sheet2!AP23</f>
        <v>0</v>
      </c>
      <c r="AA24" s="2">
        <f>[1]Sheet2!BA23</f>
        <v>0</v>
      </c>
    </row>
    <row r="25" spans="1:27">
      <c r="A25" s="2" t="str">
        <f>[1]Sheet2!B24</f>
        <v>Austria</v>
      </c>
      <c r="B25" s="7" t="str">
        <f>[1]Sheet2!E24&amp;IF([1]Sheet2!F24="Estimate","*","")</f>
        <v>3997</v>
      </c>
      <c r="C25" s="7" t="str">
        <f>[1]Sheet2!G24&amp;IF([1]Sheet2!H24="Estimate","*","")</f>
        <v>500000*</v>
      </c>
      <c r="D25" s="7" t="str">
        <f>[1]Sheet2!J24&amp;IF([1]Sheet2!K24="Estimate","*","")</f>
        <v>70000*</v>
      </c>
      <c r="E25" s="7" t="str">
        <f>[1]Sheet2!L24&amp;IF([1]Sheet2!M24="Estimate","*","")</f>
        <v>50449</v>
      </c>
      <c r="F25" s="7" t="str">
        <f>[1]Sheet2!N24&amp;IF([1]Sheet2!O24="Estimate","*","")</f>
        <v>100000*</v>
      </c>
      <c r="G25" s="7" t="str">
        <f>[1]Sheet2!P24&amp;IF([1]Sheet2!Q24="Estimate","*","")</f>
        <v>44624</v>
      </c>
      <c r="H25" s="7" t="str">
        <f>[1]Sheet2!R24&amp;IF([1]Sheet2!S24="Estimate","*","")</f>
        <v xml:space="preserve"> </v>
      </c>
      <c r="I25" s="5" t="str">
        <f>[1]Sheet2!T24</f>
        <v xml:space="preserve"> </v>
      </c>
      <c r="J25" s="5" t="str">
        <f>[1]Sheet2!U24&amp;IF([1]Sheet2!V24="Estimate","*","")</f>
        <v>8809</v>
      </c>
      <c r="K25" s="5" t="str">
        <f>[1]Sheet2!W24&amp;IF([1]Sheet2!X24="Estimate","*","")</f>
        <v>4.07</v>
      </c>
      <c r="L25" s="5" t="str">
        <f>[1]Sheet2!Y24&amp;IF([1]Sheet2!Z24="Estimate","*","")</f>
        <v>359</v>
      </c>
      <c r="M25" s="5" t="str">
        <f>[1]Sheet2!AA24&amp;IF([1]Sheet2!AB24="Estimate","*","")</f>
        <v>3.29</v>
      </c>
      <c r="N25" s="5" t="str">
        <f>[1]Sheet2!AC24&amp;IF([1]Sheet2!AD24="Estimate","*","")</f>
        <v>290</v>
      </c>
      <c r="O25" s="5" t="str">
        <f>[1]Sheet2!AE24</f>
        <v>No</v>
      </c>
      <c r="P25" s="5" t="str">
        <f>[1]Sheet2!AF24&amp;IF([1]Sheet2!AG24="Estimate","*","")</f>
        <v/>
      </c>
      <c r="Q25" s="5" t="str">
        <f>[1]Sheet2!AG24&amp;IF([1]Sheet2!AH24="Estimate","*","")</f>
        <v/>
      </c>
      <c r="R25" s="5" t="str">
        <f>[1]Sheet2!AH24&amp;IF([1]Sheet2!AI24="Estimate","*","")</f>
        <v/>
      </c>
      <c r="S25" s="5" t="str">
        <f>[1]Sheet2!AI24&amp;IF([1]Sheet2!AJ24="Estimate","*","")</f>
        <v/>
      </c>
      <c r="T25" s="5" t="str">
        <f>[1]Sheet2!AJ24&amp;IF([1]Sheet2!AK24="Estimate","*","")</f>
        <v/>
      </c>
      <c r="U25" s="5" t="str">
        <f>[1]Sheet2!AK24&amp;IF([1]Sheet2!AL24="Estimate","*","")</f>
        <v/>
      </c>
      <c r="V25" s="5" t="str">
        <f>[1]Sheet2!AL24&amp;IF([1]Sheet2!AM24="Estimate","*","")</f>
        <v/>
      </c>
      <c r="AA25" s="2">
        <f>[1]Sheet2!BA24</f>
        <v>0</v>
      </c>
    </row>
    <row r="26" spans="1:27">
      <c r="A26" s="2" t="str">
        <f>[1]Sheet2!B25</f>
        <v>Estonia</v>
      </c>
      <c r="B26" s="7" t="str">
        <f>[1]Sheet2!E25&amp;IF([1]Sheet2!F25="Estimate","*","")</f>
        <v>570</v>
      </c>
      <c r="C26" s="7" t="str">
        <f>[1]Sheet2!G25&amp;IF([1]Sheet2!H25="Estimate","*","")</f>
        <v>86300*</v>
      </c>
      <c r="D26" s="7" t="str">
        <f>[1]Sheet2!J25&amp;IF([1]Sheet2!K25="Estimate","*","")</f>
        <v>68867</v>
      </c>
      <c r="E26" s="7" t="str">
        <f>[1]Sheet2!L25&amp;IF([1]Sheet2!M25="Estimate","*","")</f>
        <v>65905</v>
      </c>
      <c r="F26" s="7" t="str">
        <f>[1]Sheet2!N25&amp;IF([1]Sheet2!O25="Estimate","*","")</f>
        <v>61319</v>
      </c>
      <c r="G26" s="7" t="str">
        <f>[1]Sheet2!P25&amp;IF([1]Sheet2!Q25="Estimate","*","")</f>
        <v>65896</v>
      </c>
      <c r="H26" s="7" t="str">
        <f>[1]Sheet2!R25&amp;IF([1]Sheet2!S25="Estimate","*","")</f>
        <v>65896</v>
      </c>
      <c r="I26" s="5">
        <f>[1]Sheet2!T25</f>
        <v>0</v>
      </c>
      <c r="J26" s="5" t="str">
        <f>[1]Sheet2!U25&amp;IF([1]Sheet2!V25="Estimate","*","")</f>
        <v>9561</v>
      </c>
      <c r="K26" s="5" t="str">
        <f>[1]Sheet2!W25&amp;IF([1]Sheet2!X25="Estimate","*","")</f>
        <v>3.97</v>
      </c>
      <c r="L26" s="5" t="str">
        <f>[1]Sheet2!Y25&amp;IF([1]Sheet2!Z25="Estimate","*","")</f>
        <v>379</v>
      </c>
      <c r="M26" s="5" t="str">
        <f>[1]Sheet2!AA25&amp;IF([1]Sheet2!AB25="Estimate","*","")</f>
        <v>3.34</v>
      </c>
      <c r="N26" s="5" t="str">
        <f>[1]Sheet2!AC25&amp;IF([1]Sheet2!AD25="Estimate","*","")</f>
        <v>320</v>
      </c>
      <c r="O26" s="5" t="str">
        <f>[1]Sheet2!AE25</f>
        <v>No</v>
      </c>
      <c r="P26" s="5" t="str">
        <f>[1]Sheet2!AF25&amp;IF([1]Sheet2!AG25="Estimate","*","")</f>
        <v/>
      </c>
      <c r="Q26" s="5" t="str">
        <f>[1]Sheet2!AG25&amp;IF([1]Sheet2!AH25="Estimate","*","")</f>
        <v/>
      </c>
      <c r="R26" s="5" t="str">
        <f>[1]Sheet2!AH25&amp;IF([1]Sheet2!AI25="Estimate","*","")</f>
        <v/>
      </c>
      <c r="S26" s="5" t="str">
        <f>[1]Sheet2!AI25&amp;IF([1]Sheet2!AJ25="Estimate","*","")</f>
        <v/>
      </c>
      <c r="T26" s="5" t="str">
        <f>[1]Sheet2!AJ25&amp;IF([1]Sheet2!AK25="Estimate","*","")</f>
        <v/>
      </c>
      <c r="U26" s="5" t="str">
        <f>[1]Sheet2!AK25&amp;IF([1]Sheet2!AL25="Estimate","*","")</f>
        <v/>
      </c>
      <c r="V26" s="5" t="str">
        <f>[1]Sheet2!AL25&amp;IF([1]Sheet2!AM25="Estimate","*","")</f>
        <v/>
      </c>
      <c r="AA26" s="2">
        <f>[1]Sheet2!BA25</f>
        <v>0</v>
      </c>
    </row>
    <row r="28" spans="1:27">
      <c r="A28" s="2" t="s">
        <v>23</v>
      </c>
    </row>
  </sheetData>
  <mergeCells count="2">
    <mergeCell ref="D1:N1"/>
    <mergeCell ref="P1:Z1"/>
  </mergeCells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harding</dc:creator>
  <cp:lastModifiedBy>suzanne harding</cp:lastModifiedBy>
  <cp:lastPrinted>2017-11-16T10:08:08Z</cp:lastPrinted>
  <dcterms:created xsi:type="dcterms:W3CDTF">2017-06-26T08:31:48Z</dcterms:created>
  <dcterms:modified xsi:type="dcterms:W3CDTF">2017-11-16T10:22:22Z</dcterms:modified>
</cp:coreProperties>
</file>